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3.xml" ContentType="application/vnd.openxmlformats-officedocument.drawing+xml"/>
  <Override PartName="/xl/charts/chart33.xml" ContentType="application/vnd.openxmlformats-officedocument.drawingml.chart+xml"/>
  <Override PartName="/xl/drawings/drawing4.xml" ContentType="application/vnd.openxmlformats-officedocument.drawing+xml"/>
  <Override PartName="/xl/charts/chart3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hrami-PC\Desktop\نمرات ماهیانه کلاس هشتم\"/>
    </mc:Choice>
  </mc:AlternateContent>
  <bookViews>
    <workbookView xWindow="0" yWindow="0" windowWidth="15600" windowHeight="7755" activeTab="1"/>
  </bookViews>
  <sheets>
    <sheet name="اطلاعات" sheetId="1" r:id="rId1"/>
    <sheet name="لیست دانش آموز" sheetId="3" r:id="rId2"/>
    <sheet name="كارنامه" sheetId="4" r:id="rId3"/>
    <sheet name="نموداردروس" sheetId="8" r:id="rId4"/>
    <sheet name="نمودار معدل" sheetId="5" r:id="rId5"/>
  </sheets>
  <definedNames>
    <definedName name="_xlnm.Print_Area" localSheetId="2">كارنامه!$B$1:$AO$416</definedName>
    <definedName name="_xlnm.Print_Area" localSheetId="1">'لیست دانش آموز'!$A$2:$U$21</definedName>
  </definedNames>
  <calcPr calcId="15251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4" l="1"/>
  <c r="V6" i="3" l="1"/>
  <c r="V7" i="3"/>
  <c r="V8" i="3"/>
  <c r="V9" i="3"/>
  <c r="V10" i="3"/>
  <c r="V11" i="3"/>
  <c r="V12" i="3"/>
  <c r="V13" i="3"/>
  <c r="V14" i="3"/>
  <c r="Y14" i="3"/>
  <c r="Z14" i="3" s="1"/>
  <c r="V15" i="3"/>
  <c r="V16" i="3"/>
  <c r="V17" i="3"/>
  <c r="V18" i="3"/>
  <c r="V19" i="3"/>
  <c r="V20" i="3"/>
  <c r="Y20" i="3"/>
  <c r="Z20" i="3" s="1"/>
  <c r="Y6" i="3"/>
  <c r="Z6" i="3" s="1"/>
  <c r="Y7" i="3"/>
  <c r="Z7" i="3" s="1"/>
  <c r="W7" i="3" s="1"/>
  <c r="Y8" i="3"/>
  <c r="Z8" i="3" s="1"/>
  <c r="Y9" i="3"/>
  <c r="Z9" i="3" s="1"/>
  <c r="Y10" i="3"/>
  <c r="Z10" i="3" s="1"/>
  <c r="Y11" i="3"/>
  <c r="Z11" i="3" s="1"/>
  <c r="W11" i="3" s="1"/>
  <c r="Y12" i="3"/>
  <c r="Z12" i="3" s="1"/>
  <c r="W12" i="3" s="1"/>
  <c r="AA12" i="3" s="1"/>
  <c r="Y13" i="3"/>
  <c r="Z13" i="3" s="1"/>
  <c r="Y15" i="3"/>
  <c r="Z15" i="3" s="1"/>
  <c r="Y16" i="3"/>
  <c r="Y17" i="3"/>
  <c r="Z17" i="3" s="1"/>
  <c r="Y18" i="3"/>
  <c r="Z18" i="3" s="1"/>
  <c r="W18" i="3" s="1"/>
  <c r="U18" i="3" s="1"/>
  <c r="Y19" i="3"/>
  <c r="Z19" i="3" s="1"/>
  <c r="Y5" i="3"/>
  <c r="Z5" i="3" s="1"/>
  <c r="Z16" i="3"/>
  <c r="AL400" i="4"/>
  <c r="AL401" i="4"/>
  <c r="AD11" i="4"/>
  <c r="AD37" i="4" s="1"/>
  <c r="AD63" i="4" s="1"/>
  <c r="AD90" i="4" s="1"/>
  <c r="AD116" i="4" s="1"/>
  <c r="AD142" i="4" s="1"/>
  <c r="AD168" i="4" s="1"/>
  <c r="AD194" i="4" s="1"/>
  <c r="AD220" i="4" s="1"/>
  <c r="AD246" i="4" s="1"/>
  <c r="AD271" i="4" s="1"/>
  <c r="AD297" i="4" s="1"/>
  <c r="AD323" i="4" s="1"/>
  <c r="AD349" i="4" s="1"/>
  <c r="AD375" i="4" s="1"/>
  <c r="AD401" i="4" s="1"/>
  <c r="AD10" i="4"/>
  <c r="AD36" i="4" s="1"/>
  <c r="AD62" i="4" s="1"/>
  <c r="AD89" i="4" s="1"/>
  <c r="AD115" i="4" s="1"/>
  <c r="AD141" i="4" s="1"/>
  <c r="AD167" i="4" s="1"/>
  <c r="AD193" i="4" s="1"/>
  <c r="AD219" i="4" s="1"/>
  <c r="AD245" i="4" s="1"/>
  <c r="AD270" i="4" s="1"/>
  <c r="AD296" i="4" s="1"/>
  <c r="AD322" i="4" s="1"/>
  <c r="AD348" i="4" s="1"/>
  <c r="AD374" i="4" s="1"/>
  <c r="AD400" i="4" s="1"/>
  <c r="U13" i="4"/>
  <c r="U39" i="4" s="1"/>
  <c r="U65" i="4" s="1"/>
  <c r="U92" i="4" s="1"/>
  <c r="U118" i="4" s="1"/>
  <c r="U144" i="4" s="1"/>
  <c r="U170" i="4" s="1"/>
  <c r="U196" i="4" s="1"/>
  <c r="U222" i="4" s="1"/>
  <c r="U248" i="4" s="1"/>
  <c r="U273" i="4" s="1"/>
  <c r="U299" i="4" s="1"/>
  <c r="U325" i="4" s="1"/>
  <c r="U351" i="4" s="1"/>
  <c r="U377" i="4" s="1"/>
  <c r="U403" i="4" s="1"/>
  <c r="U12" i="4"/>
  <c r="U38" i="4" s="1"/>
  <c r="U64" i="4" s="1"/>
  <c r="U91" i="4" s="1"/>
  <c r="U117" i="4" s="1"/>
  <c r="U143" i="4" s="1"/>
  <c r="U169" i="4" s="1"/>
  <c r="U195" i="4" s="1"/>
  <c r="U221" i="4" s="1"/>
  <c r="U247" i="4" s="1"/>
  <c r="U272" i="4" s="1"/>
  <c r="U298" i="4" s="1"/>
  <c r="U324" i="4" s="1"/>
  <c r="U350" i="4" s="1"/>
  <c r="U376" i="4" s="1"/>
  <c r="U402" i="4" s="1"/>
  <c r="U11" i="4"/>
  <c r="U37" i="4" s="1"/>
  <c r="U63" i="4" s="1"/>
  <c r="U90" i="4" s="1"/>
  <c r="U116" i="4" s="1"/>
  <c r="U142" i="4" s="1"/>
  <c r="U168" i="4" s="1"/>
  <c r="U194" i="4" s="1"/>
  <c r="U220" i="4" s="1"/>
  <c r="U246" i="4" s="1"/>
  <c r="U271" i="4" s="1"/>
  <c r="U297" i="4" s="1"/>
  <c r="U323" i="4" s="1"/>
  <c r="U349" i="4" s="1"/>
  <c r="U375" i="4" s="1"/>
  <c r="U401" i="4" s="1"/>
  <c r="U10" i="4"/>
  <c r="U36" i="4" s="1"/>
  <c r="U62" i="4" s="1"/>
  <c r="U89" i="4" s="1"/>
  <c r="U115" i="4" s="1"/>
  <c r="U141" i="4" s="1"/>
  <c r="U167" i="4" s="1"/>
  <c r="U193" i="4" s="1"/>
  <c r="U219" i="4" s="1"/>
  <c r="U245" i="4" s="1"/>
  <c r="U270" i="4" s="1"/>
  <c r="U296" i="4" s="1"/>
  <c r="U322" i="4" s="1"/>
  <c r="U348" i="4" s="1"/>
  <c r="U374" i="4" s="1"/>
  <c r="U400" i="4" s="1"/>
  <c r="L13" i="4"/>
  <c r="L39" i="4" s="1"/>
  <c r="L65" i="4" s="1"/>
  <c r="L92" i="4" s="1"/>
  <c r="L118" i="4" s="1"/>
  <c r="L144" i="4" s="1"/>
  <c r="L170" i="4" s="1"/>
  <c r="L196" i="4" s="1"/>
  <c r="L222" i="4" s="1"/>
  <c r="L248" i="4" s="1"/>
  <c r="L273" i="4" s="1"/>
  <c r="L299" i="4" s="1"/>
  <c r="L325" i="4" s="1"/>
  <c r="L351" i="4" s="1"/>
  <c r="L377" i="4" s="1"/>
  <c r="L403" i="4" s="1"/>
  <c r="L12" i="4"/>
  <c r="L38" i="4" s="1"/>
  <c r="L64" i="4" s="1"/>
  <c r="L91" i="4" s="1"/>
  <c r="L117" i="4" s="1"/>
  <c r="L143" i="4" s="1"/>
  <c r="L169" i="4" s="1"/>
  <c r="L195" i="4" s="1"/>
  <c r="L221" i="4" s="1"/>
  <c r="L247" i="4" s="1"/>
  <c r="L272" i="4" s="1"/>
  <c r="L298" i="4" s="1"/>
  <c r="L324" i="4" s="1"/>
  <c r="L350" i="4" s="1"/>
  <c r="L376" i="4" s="1"/>
  <c r="L402" i="4" s="1"/>
  <c r="L11" i="4"/>
  <c r="L37" i="4" s="1"/>
  <c r="L63" i="4" s="1"/>
  <c r="L90" i="4" s="1"/>
  <c r="L116" i="4" s="1"/>
  <c r="L142" i="4" s="1"/>
  <c r="L168" i="4" s="1"/>
  <c r="L194" i="4" s="1"/>
  <c r="L220" i="4" s="1"/>
  <c r="L246" i="4" s="1"/>
  <c r="L271" i="4" s="1"/>
  <c r="L297" i="4" s="1"/>
  <c r="L323" i="4" s="1"/>
  <c r="L349" i="4" s="1"/>
  <c r="L375" i="4" s="1"/>
  <c r="L401" i="4" s="1"/>
  <c r="L10" i="4"/>
  <c r="L36" i="4" s="1"/>
  <c r="L62" i="4" s="1"/>
  <c r="L89" i="4" s="1"/>
  <c r="L115" i="4" s="1"/>
  <c r="L141" i="4" s="1"/>
  <c r="L167" i="4" s="1"/>
  <c r="L193" i="4" s="1"/>
  <c r="L219" i="4" s="1"/>
  <c r="L245" i="4" s="1"/>
  <c r="L270" i="4" s="1"/>
  <c r="L296" i="4" s="1"/>
  <c r="L322" i="4" s="1"/>
  <c r="L348" i="4" s="1"/>
  <c r="L374" i="4" s="1"/>
  <c r="L400" i="4" s="1"/>
  <c r="C13" i="4"/>
  <c r="C39" i="4" s="1"/>
  <c r="C65" i="4" s="1"/>
  <c r="C92" i="4" s="1"/>
  <c r="C118" i="4" s="1"/>
  <c r="C144" i="4" s="1"/>
  <c r="C170" i="4" s="1"/>
  <c r="C196" i="4" s="1"/>
  <c r="C222" i="4" s="1"/>
  <c r="C248" i="4" s="1"/>
  <c r="C273" i="4" s="1"/>
  <c r="C299" i="4" s="1"/>
  <c r="C325" i="4" s="1"/>
  <c r="C351" i="4" s="1"/>
  <c r="C377" i="4" s="1"/>
  <c r="C403" i="4" s="1"/>
  <c r="C12" i="4"/>
  <c r="C38" i="4" s="1"/>
  <c r="C64" i="4" s="1"/>
  <c r="C91" i="4" s="1"/>
  <c r="C117" i="4" s="1"/>
  <c r="C143" i="4" s="1"/>
  <c r="C169" i="4" s="1"/>
  <c r="C195" i="4" s="1"/>
  <c r="C221" i="4" s="1"/>
  <c r="C247" i="4" s="1"/>
  <c r="C272" i="4" s="1"/>
  <c r="C298" i="4" s="1"/>
  <c r="C324" i="4" s="1"/>
  <c r="C350" i="4" s="1"/>
  <c r="C376" i="4" s="1"/>
  <c r="C402" i="4" s="1"/>
  <c r="C11" i="4"/>
  <c r="C37" i="4" s="1"/>
  <c r="C63" i="4" s="1"/>
  <c r="C90" i="4" s="1"/>
  <c r="C116" i="4" s="1"/>
  <c r="C142" i="4" s="1"/>
  <c r="C168" i="4" s="1"/>
  <c r="C194" i="4" s="1"/>
  <c r="C220" i="4" s="1"/>
  <c r="C246" i="4" s="1"/>
  <c r="C271" i="4" s="1"/>
  <c r="C297" i="4" s="1"/>
  <c r="C323" i="4" s="1"/>
  <c r="C349" i="4" s="1"/>
  <c r="C375" i="4" s="1"/>
  <c r="C401" i="4" s="1"/>
  <c r="C10" i="4"/>
  <c r="C36" i="4" s="1"/>
  <c r="C62" i="4" s="1"/>
  <c r="C89" i="4" s="1"/>
  <c r="C115" i="4" s="1"/>
  <c r="C141" i="4" s="1"/>
  <c r="C167" i="4" s="1"/>
  <c r="C193" i="4" s="1"/>
  <c r="C219" i="4" s="1"/>
  <c r="C245" i="4" s="1"/>
  <c r="C270" i="4" s="1"/>
  <c r="C296" i="4" s="1"/>
  <c r="C322" i="4" s="1"/>
  <c r="C348" i="4" s="1"/>
  <c r="C374" i="4" s="1"/>
  <c r="C400" i="4" s="1"/>
  <c r="AA18" i="3"/>
  <c r="V5" i="3"/>
  <c r="E21" i="3"/>
  <c r="F21" i="3"/>
  <c r="G21" i="3"/>
  <c r="H21" i="3"/>
  <c r="I21" i="3"/>
  <c r="J21" i="3"/>
  <c r="L21" i="3"/>
  <c r="M21" i="3"/>
  <c r="O21" i="3"/>
  <c r="P21" i="3"/>
  <c r="Q21" i="3"/>
  <c r="R21" i="3"/>
  <c r="S21" i="3"/>
  <c r="N7" i="4"/>
  <c r="N33" i="4" s="1"/>
  <c r="N59" i="4" s="1"/>
  <c r="N86" i="4" s="1"/>
  <c r="N112" i="4" s="1"/>
  <c r="N138" i="4" s="1"/>
  <c r="N164" i="4" s="1"/>
  <c r="N190" i="4" s="1"/>
  <c r="N216" i="4" s="1"/>
  <c r="N242" i="4" s="1"/>
  <c r="N267" i="4" s="1"/>
  <c r="N293" i="4" s="1"/>
  <c r="N319" i="4" s="1"/>
  <c r="N345" i="4" s="1"/>
  <c r="N371" i="4" s="1"/>
  <c r="N397" i="4" s="1"/>
  <c r="E7" i="4"/>
  <c r="E33" i="4" s="1"/>
  <c r="E59" i="4" s="1"/>
  <c r="E86" i="4" s="1"/>
  <c r="E112" i="4" s="1"/>
  <c r="E138" i="4" s="1"/>
  <c r="E164" i="4" s="1"/>
  <c r="E190" i="4" s="1"/>
  <c r="E216" i="4" s="1"/>
  <c r="E242" i="4" s="1"/>
  <c r="E267" i="4" s="1"/>
  <c r="E293" i="4" s="1"/>
  <c r="E319" i="4" s="1"/>
  <c r="E345" i="4" s="1"/>
  <c r="E371" i="4" s="1"/>
  <c r="E397" i="4" s="1"/>
  <c r="U5" i="4"/>
  <c r="U31" i="4" s="1"/>
  <c r="U57" i="4" s="1"/>
  <c r="U84" i="4" s="1"/>
  <c r="U110" i="4" s="1"/>
  <c r="U136" i="4" s="1"/>
  <c r="U162" i="4" s="1"/>
  <c r="U188" i="4" s="1"/>
  <c r="U214" i="4" s="1"/>
  <c r="U240" i="4" s="1"/>
  <c r="U265" i="4" s="1"/>
  <c r="U291" i="4" s="1"/>
  <c r="U317" i="4" s="1"/>
  <c r="U343" i="4" s="1"/>
  <c r="U369" i="4" s="1"/>
  <c r="U395" i="4" s="1"/>
  <c r="AC3" i="4"/>
  <c r="AC29" i="4" s="1"/>
  <c r="AC55" i="4" s="1"/>
  <c r="AC82" i="4" s="1"/>
  <c r="AC108" i="4" s="1"/>
  <c r="AC134" i="4" s="1"/>
  <c r="AC160" i="4" s="1"/>
  <c r="AC186" i="4" s="1"/>
  <c r="AC212" i="4" s="1"/>
  <c r="AC238" i="4" s="1"/>
  <c r="AC263" i="4" s="1"/>
  <c r="AC289" i="4" s="1"/>
  <c r="AC315" i="4" s="1"/>
  <c r="AC341" i="4" s="1"/>
  <c r="AC367" i="4" s="1"/>
  <c r="AC393" i="4" s="1"/>
  <c r="R3" i="4"/>
  <c r="R29" i="4" s="1"/>
  <c r="R55" i="4" s="1"/>
  <c r="R82" i="4" s="1"/>
  <c r="R108" i="4" s="1"/>
  <c r="R134" i="4" s="1"/>
  <c r="R160" i="4" s="1"/>
  <c r="R186" i="4" s="1"/>
  <c r="R212" i="4" s="1"/>
  <c r="R238" i="4" s="1"/>
  <c r="R263" i="4" s="1"/>
  <c r="R289" i="4" s="1"/>
  <c r="R315" i="4" s="1"/>
  <c r="R341" i="4" s="1"/>
  <c r="R367" i="4" s="1"/>
  <c r="R393" i="4" s="1"/>
  <c r="B27" i="4"/>
  <c r="B53" i="4" s="1"/>
  <c r="B80" i="4" s="1"/>
  <c r="B106" i="4" s="1"/>
  <c r="B132" i="4" s="1"/>
  <c r="B158" i="4" s="1"/>
  <c r="B184" i="4" s="1"/>
  <c r="B210" i="4" s="1"/>
  <c r="B236" i="4" s="1"/>
  <c r="B261" i="4" s="1"/>
  <c r="B287" i="4" s="1"/>
  <c r="B313" i="4" s="1"/>
  <c r="B339" i="4" s="1"/>
  <c r="B365" i="4" s="1"/>
  <c r="B391" i="4" s="1"/>
  <c r="Z403" i="4"/>
  <c r="Z402" i="4"/>
  <c r="Z401" i="4"/>
  <c r="Z400" i="4"/>
  <c r="Q403" i="4"/>
  <c r="Q402" i="4"/>
  <c r="Q401" i="4"/>
  <c r="Q400" i="4"/>
  <c r="H403" i="4"/>
  <c r="H402" i="4"/>
  <c r="H401" i="4"/>
  <c r="H400" i="4"/>
  <c r="K397" i="4"/>
  <c r="G395" i="4"/>
  <c r="G393" i="4"/>
  <c r="AL375" i="4"/>
  <c r="AL374" i="4"/>
  <c r="Z377" i="4"/>
  <c r="Z376" i="4"/>
  <c r="Z375" i="4"/>
  <c r="Z374" i="4"/>
  <c r="Q377" i="4"/>
  <c r="Q376" i="4"/>
  <c r="Q375" i="4"/>
  <c r="Q374" i="4"/>
  <c r="H377" i="4"/>
  <c r="H376" i="4"/>
  <c r="H375" i="4"/>
  <c r="H374" i="4"/>
  <c r="K371" i="4"/>
  <c r="G369" i="4"/>
  <c r="G367" i="4"/>
  <c r="K345" i="4"/>
  <c r="AL349" i="4"/>
  <c r="AL348" i="4"/>
  <c r="Z351" i="4"/>
  <c r="Z350" i="4"/>
  <c r="Z349" i="4"/>
  <c r="Z348" i="4"/>
  <c r="Q351" i="4"/>
  <c r="Q350" i="4"/>
  <c r="Q349" i="4"/>
  <c r="Q348" i="4"/>
  <c r="H351" i="4"/>
  <c r="H350" i="4"/>
  <c r="H349" i="4"/>
  <c r="H348" i="4"/>
  <c r="G343" i="4"/>
  <c r="G341" i="4"/>
  <c r="G317" i="4"/>
  <c r="G315" i="4"/>
  <c r="AL323" i="4"/>
  <c r="AL322" i="4"/>
  <c r="Z325" i="4"/>
  <c r="Z324" i="4"/>
  <c r="Z323" i="4"/>
  <c r="Z322" i="4"/>
  <c r="Q325" i="4"/>
  <c r="Q324" i="4"/>
  <c r="Q323" i="4"/>
  <c r="Q322" i="4"/>
  <c r="H325" i="4"/>
  <c r="H324" i="4"/>
  <c r="H323" i="4"/>
  <c r="H322" i="4"/>
  <c r="K319" i="4"/>
  <c r="AL297" i="4"/>
  <c r="AL296" i="4"/>
  <c r="Z299" i="4"/>
  <c r="Z298" i="4"/>
  <c r="Z297" i="4"/>
  <c r="Z296" i="4"/>
  <c r="Q299" i="4"/>
  <c r="Q298" i="4"/>
  <c r="Q297" i="4"/>
  <c r="Q296" i="4"/>
  <c r="H299" i="4"/>
  <c r="H298" i="4"/>
  <c r="H297" i="4"/>
  <c r="H296" i="4"/>
  <c r="K293" i="4"/>
  <c r="G291" i="4"/>
  <c r="G289" i="4"/>
  <c r="AL271" i="4"/>
  <c r="AL270" i="4"/>
  <c r="Z273" i="4"/>
  <c r="Z272" i="4"/>
  <c r="Z271" i="4"/>
  <c r="Z270" i="4"/>
  <c r="Q273" i="4"/>
  <c r="Q272" i="4"/>
  <c r="Q271" i="4"/>
  <c r="Q270" i="4"/>
  <c r="H273" i="4"/>
  <c r="H272" i="4"/>
  <c r="H271" i="4"/>
  <c r="H270" i="4"/>
  <c r="G265" i="4"/>
  <c r="G263" i="4"/>
  <c r="K267" i="4"/>
  <c r="AL246" i="4"/>
  <c r="AL245" i="4"/>
  <c r="Z248" i="4"/>
  <c r="Z247" i="4"/>
  <c r="Z246" i="4"/>
  <c r="Z245" i="4"/>
  <c r="Q248" i="4"/>
  <c r="Q247" i="4"/>
  <c r="Q246" i="4"/>
  <c r="Q245" i="4"/>
  <c r="H248" i="4"/>
  <c r="H247" i="4"/>
  <c r="H246" i="4"/>
  <c r="H245" i="4"/>
  <c r="G240" i="4"/>
  <c r="G238" i="4"/>
  <c r="K242" i="4"/>
  <c r="AL220" i="4"/>
  <c r="AL219" i="4"/>
  <c r="Z222" i="4"/>
  <c r="Z221" i="4"/>
  <c r="Z220" i="4"/>
  <c r="Z219" i="4"/>
  <c r="Q222" i="4"/>
  <c r="Q221" i="4"/>
  <c r="Q220" i="4"/>
  <c r="Q219" i="4"/>
  <c r="H222" i="4"/>
  <c r="H221" i="4"/>
  <c r="H220" i="4"/>
  <c r="H219" i="4"/>
  <c r="G214" i="4"/>
  <c r="G212" i="4"/>
  <c r="K216" i="4"/>
  <c r="AL194" i="4"/>
  <c r="AL193" i="4"/>
  <c r="Z196" i="4"/>
  <c r="Z195" i="4"/>
  <c r="Z194" i="4"/>
  <c r="Z193" i="4"/>
  <c r="Q196" i="4"/>
  <c r="Q195" i="4"/>
  <c r="Q194" i="4"/>
  <c r="Q193" i="4"/>
  <c r="H196" i="4"/>
  <c r="H195" i="4"/>
  <c r="H194" i="4"/>
  <c r="H193" i="4"/>
  <c r="G188" i="4"/>
  <c r="G186" i="4"/>
  <c r="K190" i="4"/>
  <c r="AL168" i="4"/>
  <c r="AL167" i="4"/>
  <c r="Z170" i="4"/>
  <c r="Z169" i="4"/>
  <c r="Z168" i="4"/>
  <c r="Z167" i="4"/>
  <c r="Q170" i="4"/>
  <c r="Q169" i="4"/>
  <c r="Q168" i="4"/>
  <c r="Q167" i="4"/>
  <c r="H170" i="4"/>
  <c r="H169" i="4"/>
  <c r="H168" i="4"/>
  <c r="H167" i="4"/>
  <c r="G162" i="4"/>
  <c r="G160" i="4"/>
  <c r="K164" i="4"/>
  <c r="AL142" i="4"/>
  <c r="AL141" i="4"/>
  <c r="Z144" i="4"/>
  <c r="Z143" i="4"/>
  <c r="Z142" i="4"/>
  <c r="Z141" i="4"/>
  <c r="Q144" i="4"/>
  <c r="Q143" i="4"/>
  <c r="Q142" i="4"/>
  <c r="Q141" i="4"/>
  <c r="H144" i="4"/>
  <c r="H143" i="4"/>
  <c r="H142" i="4"/>
  <c r="H141" i="4"/>
  <c r="G136" i="4"/>
  <c r="G134" i="4"/>
  <c r="K138" i="4"/>
  <c r="AL116" i="4"/>
  <c r="AL115" i="4"/>
  <c r="Z118" i="4"/>
  <c r="Z117" i="4"/>
  <c r="Z116" i="4"/>
  <c r="Z115" i="4"/>
  <c r="Q118" i="4"/>
  <c r="Q117" i="4"/>
  <c r="Q116" i="4"/>
  <c r="Q115" i="4"/>
  <c r="H118" i="4"/>
  <c r="H117" i="4"/>
  <c r="H116" i="4"/>
  <c r="H115" i="4"/>
  <c r="G110" i="4"/>
  <c r="G108" i="4"/>
  <c r="K112" i="4"/>
  <c r="AL90" i="4"/>
  <c r="AL89" i="4"/>
  <c r="Z92" i="4"/>
  <c r="Z91" i="4"/>
  <c r="Z90" i="4"/>
  <c r="Z89" i="4"/>
  <c r="Q92" i="4"/>
  <c r="Q91" i="4"/>
  <c r="Q90" i="4"/>
  <c r="Q89" i="4"/>
  <c r="H92" i="4"/>
  <c r="H91" i="4"/>
  <c r="H90" i="4"/>
  <c r="H89" i="4"/>
  <c r="K86" i="4"/>
  <c r="G84" i="4"/>
  <c r="G82" i="4"/>
  <c r="AL63" i="4"/>
  <c r="AL62" i="4"/>
  <c r="Z65" i="4"/>
  <c r="Z64" i="4"/>
  <c r="Z63" i="4"/>
  <c r="Z62" i="4"/>
  <c r="Q65" i="4"/>
  <c r="Q64" i="4"/>
  <c r="Q63" i="4"/>
  <c r="Q62" i="4"/>
  <c r="H65" i="4"/>
  <c r="H64" i="4"/>
  <c r="H63" i="4"/>
  <c r="H62" i="4"/>
  <c r="K59" i="4"/>
  <c r="G57" i="4"/>
  <c r="G55" i="4"/>
  <c r="AL37" i="4"/>
  <c r="AL36" i="4"/>
  <c r="Z39" i="4"/>
  <c r="Z38" i="4"/>
  <c r="Z37" i="4"/>
  <c r="Z36" i="4"/>
  <c r="Q39" i="4"/>
  <c r="Q38" i="4"/>
  <c r="Q37" i="4"/>
  <c r="Q36" i="4"/>
  <c r="H39" i="4"/>
  <c r="H38" i="4"/>
  <c r="H37" i="4"/>
  <c r="H36" i="4"/>
  <c r="AL11" i="4"/>
  <c r="AL10" i="4"/>
  <c r="Z13" i="4"/>
  <c r="Z12" i="4"/>
  <c r="Z11" i="4"/>
  <c r="Z10" i="4"/>
  <c r="Q13" i="4"/>
  <c r="Q12" i="4"/>
  <c r="Q11" i="4"/>
  <c r="Q10" i="4"/>
  <c r="H13" i="4"/>
  <c r="H12" i="4"/>
  <c r="H11" i="4"/>
  <c r="H10" i="4"/>
  <c r="G31" i="4"/>
  <c r="G29" i="4"/>
  <c r="K33" i="4"/>
  <c r="K7" i="4"/>
  <c r="G5" i="4"/>
  <c r="G3" i="4"/>
  <c r="S22" i="3"/>
  <c r="E22" i="3"/>
  <c r="F22" i="3"/>
  <c r="G22" i="3"/>
  <c r="H22" i="3"/>
  <c r="I22" i="3"/>
  <c r="J22" i="3"/>
  <c r="L22" i="3"/>
  <c r="M22" i="3"/>
  <c r="O22" i="3"/>
  <c r="P22" i="3"/>
  <c r="Q22" i="3"/>
  <c r="R22" i="3"/>
  <c r="W10" i="3"/>
  <c r="AA10" i="3" s="1"/>
  <c r="AA11" i="3" l="1"/>
  <c r="U11" i="3"/>
  <c r="AM143" i="4"/>
  <c r="W16" i="3"/>
  <c r="AA16" i="3" s="1"/>
  <c r="U12" i="3"/>
  <c r="W19" i="3"/>
  <c r="AA19" i="3" s="1"/>
  <c r="AM350" i="4"/>
  <c r="W17" i="3"/>
  <c r="U17" i="3" s="1"/>
  <c r="AM324" i="4" s="1"/>
  <c r="W15" i="3"/>
  <c r="AA15" i="3" s="1"/>
  <c r="W14" i="3"/>
  <c r="W13" i="3"/>
  <c r="AM169" i="4"/>
  <c r="U10" i="3"/>
  <c r="W9" i="3"/>
  <c r="AM117" i="4" s="1"/>
  <c r="V21" i="3"/>
  <c r="W8" i="3"/>
  <c r="U8" i="3" s="1"/>
  <c r="AM195" i="4"/>
  <c r="W20" i="3"/>
  <c r="AM64" i="4"/>
  <c r="AA7" i="3"/>
  <c r="U7" i="3"/>
  <c r="W6" i="3"/>
  <c r="V22" i="3"/>
  <c r="W5" i="3"/>
  <c r="AA5" i="3" s="1"/>
  <c r="AA9" i="3" l="1"/>
  <c r="AA17" i="3"/>
  <c r="U16" i="3"/>
  <c r="AM298" i="4"/>
  <c r="U9" i="3"/>
  <c r="AM376" i="4"/>
  <c r="U19" i="3"/>
  <c r="U15" i="3"/>
  <c r="AM272" i="4"/>
  <c r="AA14" i="3"/>
  <c r="U14" i="3"/>
  <c r="AM247" i="4"/>
  <c r="AM221" i="4"/>
  <c r="U13" i="3"/>
  <c r="AA13" i="3"/>
  <c r="W21" i="3"/>
  <c r="AA8" i="3"/>
  <c r="AM91" i="4"/>
  <c r="AM12" i="4"/>
  <c r="AA20" i="3"/>
  <c r="AM402" i="4"/>
  <c r="U20" i="3"/>
  <c r="U5" i="3"/>
  <c r="AA6" i="3"/>
  <c r="U6" i="3"/>
  <c r="AM38" i="4"/>
  <c r="U21" i="3" l="1"/>
  <c r="AB10" i="3"/>
  <c r="AB18" i="3"/>
  <c r="AB17" i="3"/>
  <c r="AB19" i="3"/>
  <c r="AL92" i="4"/>
  <c r="AL351" i="4"/>
  <c r="AL118" i="4"/>
  <c r="AL325" i="4"/>
  <c r="AL196" i="4"/>
  <c r="AL273" i="4"/>
  <c r="AL299" i="4"/>
  <c r="AL39" i="4"/>
  <c r="AL65" i="4"/>
  <c r="AL13" i="4"/>
  <c r="AL377" i="4"/>
  <c r="AL170" i="4"/>
  <c r="AL403" i="4"/>
  <c r="AL248" i="4"/>
  <c r="AL144" i="4"/>
  <c r="AL222" i="4"/>
  <c r="AB12" i="3"/>
  <c r="AB15" i="3"/>
  <c r="AB16" i="3"/>
  <c r="AB13" i="3"/>
  <c r="AB11" i="3"/>
  <c r="AB7" i="3"/>
  <c r="AB9" i="3"/>
  <c r="AB20" i="3"/>
  <c r="AB14" i="3"/>
  <c r="AB8" i="3"/>
  <c r="AB6" i="3"/>
  <c r="AB5" i="3"/>
  <c r="AC5" i="3" l="1"/>
  <c r="AD5" i="3" s="1"/>
  <c r="X5" i="3" s="1"/>
  <c r="AI12" i="4" s="1"/>
  <c r="AC12" i="3"/>
  <c r="AC10" i="3"/>
  <c r="AC15" i="3"/>
  <c r="AC14" i="3"/>
  <c r="AC9" i="3"/>
  <c r="AC20" i="3"/>
  <c r="AC13" i="3"/>
  <c r="AC18" i="3"/>
  <c r="AC16" i="3"/>
  <c r="AC11" i="3"/>
  <c r="AC7" i="3"/>
  <c r="AC19" i="3"/>
  <c r="AC8" i="3"/>
  <c r="AC17" i="3"/>
  <c r="AC6" i="3"/>
  <c r="AD11" i="3" l="1"/>
  <c r="X11" i="3" s="1"/>
  <c r="AI169" i="4" s="1"/>
  <c r="AD18" i="3"/>
  <c r="X18" i="3" s="1"/>
  <c r="AI350" i="4" s="1"/>
  <c r="AD10" i="3"/>
  <c r="X10" i="3" s="1"/>
  <c r="AI143" i="4" s="1"/>
  <c r="AD17" i="3"/>
  <c r="X17" i="3" s="1"/>
  <c r="AI324" i="4" s="1"/>
  <c r="AD19" i="3"/>
  <c r="X19" i="3" s="1"/>
  <c r="AI376" i="4" s="1"/>
  <c r="AD20" i="3"/>
  <c r="X20" i="3" s="1"/>
  <c r="AI402" i="4" s="1"/>
  <c r="AD8" i="3"/>
  <c r="X8" i="3" s="1"/>
  <c r="AI91" i="4" s="1"/>
  <c r="AD12" i="3"/>
  <c r="X12" i="3" s="1"/>
  <c r="AI195" i="4" s="1"/>
  <c r="AD6" i="3"/>
  <c r="X6" i="3" s="1"/>
  <c r="AI38" i="4" s="1"/>
  <c r="AD16" i="3"/>
  <c r="X16" i="3" s="1"/>
  <c r="AI298" i="4" s="1"/>
  <c r="AD7" i="3"/>
  <c r="X7" i="3" s="1"/>
  <c r="AI64" i="4" s="1"/>
  <c r="AD9" i="3"/>
  <c r="X9" i="3" s="1"/>
  <c r="AI117" i="4" s="1"/>
  <c r="AD14" i="3"/>
  <c r="X14" i="3" s="1"/>
  <c r="AI247" i="4" s="1"/>
  <c r="AD13" i="3"/>
  <c r="X13" i="3" s="1"/>
  <c r="AI221" i="4" s="1"/>
  <c r="AD15" i="3"/>
  <c r="X15" i="3" s="1"/>
  <c r="AI272" i="4" s="1"/>
</calcChain>
</file>

<file path=xl/sharedStrings.xml><?xml version="1.0" encoding="utf-8"?>
<sst xmlns="http://schemas.openxmlformats.org/spreadsheetml/2006/main" count="363" uniqueCount="83">
  <si>
    <t>نام :</t>
  </si>
  <si>
    <t>نام خانوادگی :</t>
  </si>
  <si>
    <t>کلاس :</t>
  </si>
  <si>
    <t>سال تحصیلی</t>
  </si>
  <si>
    <t>نام درس</t>
  </si>
  <si>
    <t>نمره</t>
  </si>
  <si>
    <t>رتبه</t>
  </si>
  <si>
    <t>سال تحصیلی :</t>
  </si>
  <si>
    <t xml:space="preserve">نام </t>
  </si>
  <si>
    <t xml:space="preserve">رديف </t>
  </si>
  <si>
    <t>جمع نمرات</t>
  </si>
  <si>
    <t>معدل</t>
  </si>
  <si>
    <t>جمع ستون</t>
  </si>
  <si>
    <t>کارنامه ماهانه</t>
  </si>
  <si>
    <t>کارنامه ماهانه :</t>
  </si>
  <si>
    <t>تعداد</t>
  </si>
  <si>
    <t>پايه</t>
  </si>
  <si>
    <t>m</t>
  </si>
  <si>
    <t>رديف</t>
  </si>
  <si>
    <t xml:space="preserve">رتبه در كلاس </t>
  </si>
  <si>
    <t>ميانگين</t>
  </si>
  <si>
    <t>ميانگين معدل كلاس</t>
  </si>
  <si>
    <t>پيام</t>
  </si>
  <si>
    <t>rank.eq</t>
  </si>
  <si>
    <t>if</t>
  </si>
  <si>
    <t>count</t>
  </si>
  <si>
    <t>تعداد نهایی</t>
  </si>
  <si>
    <t>پايه و رشته</t>
  </si>
  <si>
    <t>بعد از وارد کردن نمرات ابتدا لیست را براساس ستون میانگین از بالاترین نمره مرتب سازی نموده و سپس کارنامه ها را چاپ نمایید</t>
  </si>
  <si>
    <t>ریاضی</t>
  </si>
  <si>
    <t xml:space="preserve">         نام درس 
نام خانوادگي       </t>
  </si>
  <si>
    <t>98-99</t>
  </si>
  <si>
    <t>لطفا در شیت کارنامه ها چیزی ننویسید( شیت ها باز هستند و پسورد داده نشده)</t>
  </si>
  <si>
    <t>عربی</t>
  </si>
  <si>
    <t>زبان خارجه</t>
  </si>
  <si>
    <t>علوم تجربی</t>
  </si>
  <si>
    <t>علوم اجتماعی</t>
  </si>
  <si>
    <t>کارو فناوری</t>
  </si>
  <si>
    <r>
      <t>کلاس</t>
    </r>
    <r>
      <rPr>
        <sz val="12"/>
        <color indexed="8"/>
        <rFont val="B Nazanin"/>
        <charset val="178"/>
      </rPr>
      <t>(شماره کلاس)</t>
    </r>
  </si>
  <si>
    <t>قرائت فارسی</t>
  </si>
  <si>
    <t>كارنامه ماهانه دبيرستان  ولایت</t>
  </si>
  <si>
    <t>مهر</t>
  </si>
  <si>
    <t>ورزش</t>
  </si>
  <si>
    <t>انظباط</t>
  </si>
  <si>
    <t>انشا ء  فارسی</t>
  </si>
  <si>
    <t>املا ء  فارسی</t>
  </si>
  <si>
    <t>الیاس</t>
  </si>
  <si>
    <r>
      <t xml:space="preserve">ایران نژاد </t>
    </r>
    <r>
      <rPr>
        <sz val="10"/>
        <color rgb="FF000000"/>
        <rFont val="Arial"/>
        <family val="2"/>
      </rPr>
      <t xml:space="preserve">            </t>
    </r>
  </si>
  <si>
    <t>محمد</t>
  </si>
  <si>
    <r>
      <t xml:space="preserve">بهرامی </t>
    </r>
    <r>
      <rPr>
        <sz val="10"/>
        <color rgb="FF000000"/>
        <rFont val="Arial"/>
        <family val="2"/>
      </rPr>
      <t xml:space="preserve">             </t>
    </r>
    <r>
      <rPr>
        <sz val="10"/>
        <color rgb="FF000000"/>
        <rFont val="2  Nazanin"/>
        <charset val="178"/>
      </rPr>
      <t xml:space="preserve"> </t>
    </r>
  </si>
  <si>
    <t xml:space="preserve">حارث </t>
  </si>
  <si>
    <t xml:space="preserve">تمندانی               </t>
  </si>
  <si>
    <t>عبدالمتین</t>
  </si>
  <si>
    <t xml:space="preserve">جدگال               </t>
  </si>
  <si>
    <t>شایان</t>
  </si>
  <si>
    <t xml:space="preserve">جدگال                   </t>
  </si>
  <si>
    <t xml:space="preserve">محمد عظیم </t>
  </si>
  <si>
    <t xml:space="preserve">حمیدی نیا         </t>
  </si>
  <si>
    <t>رضا</t>
  </si>
  <si>
    <r>
      <t>خلق برمچی</t>
    </r>
    <r>
      <rPr>
        <sz val="10"/>
        <color rgb="FF000000"/>
        <rFont val="Arial"/>
        <family val="2"/>
      </rPr>
      <t xml:space="preserve">          </t>
    </r>
  </si>
  <si>
    <t xml:space="preserve">میثم </t>
  </si>
  <si>
    <r>
      <t xml:space="preserve">دهقان کار            </t>
    </r>
    <r>
      <rPr>
        <sz val="10"/>
        <color rgb="FF000000"/>
        <rFont val="Arial"/>
        <family val="2"/>
      </rPr>
      <t xml:space="preserve"> </t>
    </r>
  </si>
  <si>
    <t xml:space="preserve">مجتبی </t>
  </si>
  <si>
    <r>
      <t xml:space="preserve">درزاده               </t>
    </r>
    <r>
      <rPr>
        <sz val="10"/>
        <color rgb="FF000000"/>
        <rFont val="Arial"/>
        <family val="2"/>
      </rPr>
      <t xml:space="preserve"> </t>
    </r>
  </si>
  <si>
    <t xml:space="preserve">سلمان </t>
  </si>
  <si>
    <t xml:space="preserve">رسولی زاده          </t>
  </si>
  <si>
    <t xml:space="preserve">احمد علی </t>
  </si>
  <si>
    <t xml:space="preserve">زابلی                 </t>
  </si>
  <si>
    <t xml:space="preserve">کامران </t>
  </si>
  <si>
    <r>
      <t xml:space="preserve">صبوری             </t>
    </r>
    <r>
      <rPr>
        <sz val="10"/>
        <color rgb="FF000000"/>
        <rFont val="Arial"/>
        <family val="2"/>
      </rPr>
      <t xml:space="preserve"> </t>
    </r>
  </si>
  <si>
    <t xml:space="preserve">محمدطاها </t>
  </si>
  <si>
    <r>
      <t xml:space="preserve">کریمی           </t>
    </r>
    <r>
      <rPr>
        <sz val="10"/>
        <color rgb="FF000000"/>
        <rFont val="Arial"/>
        <family val="2"/>
      </rPr>
      <t xml:space="preserve"> </t>
    </r>
  </si>
  <si>
    <t xml:space="preserve">احمد </t>
  </si>
  <si>
    <r>
      <t xml:space="preserve">کدخدائی           </t>
    </r>
    <r>
      <rPr>
        <sz val="10"/>
        <color rgb="FF000000"/>
        <rFont val="Arial"/>
        <family val="2"/>
      </rPr>
      <t xml:space="preserve"> </t>
    </r>
  </si>
  <si>
    <t xml:space="preserve">مهران </t>
  </si>
  <si>
    <r>
      <t xml:space="preserve">گمشادزهی         </t>
    </r>
    <r>
      <rPr>
        <sz val="10"/>
        <color rgb="FF000000"/>
        <rFont val="Arial"/>
        <family val="2"/>
      </rPr>
      <t xml:space="preserve"> </t>
    </r>
  </si>
  <si>
    <t>هشتم ولایت / اوج</t>
  </si>
  <si>
    <t>دبیرستان ولایت/اوج</t>
  </si>
  <si>
    <t xml:space="preserve">                 نمرات مهر ماه پایه هشتم                                   </t>
  </si>
  <si>
    <t>قرآن مجید</t>
  </si>
  <si>
    <t>پیام های آسمانی</t>
  </si>
  <si>
    <t>فرهنگ هنر</t>
  </si>
  <si>
    <t>تفکر و سبک زندگی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</si>
</sst>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409]General"/>
  </numFmts>
  <fonts count="39" x14ac:knownFonts="1">
    <font>
      <sz val="10"/>
      <name val="Arial"/>
      <charset val="178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20"/>
      <color indexed="8"/>
      <name val="B Nazanin"/>
      <charset val="178"/>
    </font>
    <font>
      <sz val="12"/>
      <name val="B Zar"/>
      <charset val="178"/>
    </font>
    <font>
      <sz val="11"/>
      <color indexed="8"/>
      <name val="B Zar"/>
      <charset val="178"/>
    </font>
    <font>
      <sz val="11"/>
      <name val="B Zar"/>
      <charset val="178"/>
    </font>
    <font>
      <sz val="10"/>
      <name val="B Zar"/>
      <charset val="178"/>
    </font>
    <font>
      <sz val="11"/>
      <color indexed="8"/>
      <name val="B Titr"/>
      <charset val="178"/>
    </font>
    <font>
      <sz val="10"/>
      <color indexed="8"/>
      <name val="B Zar"/>
      <charset val="178"/>
    </font>
    <font>
      <b/>
      <sz val="10"/>
      <color indexed="8"/>
      <name val="B Zar"/>
      <charset val="178"/>
    </font>
    <font>
      <b/>
      <sz val="11"/>
      <color indexed="8"/>
      <name val="B Zar"/>
      <charset val="178"/>
    </font>
    <font>
      <b/>
      <sz val="9"/>
      <color indexed="8"/>
      <name val="B Lotus"/>
      <charset val="178"/>
    </font>
    <font>
      <sz val="8"/>
      <name val="Arial"/>
      <charset val="178"/>
    </font>
    <font>
      <sz val="10"/>
      <name val="Arial"/>
      <family val="2"/>
    </font>
    <font>
      <sz val="12"/>
      <color indexed="8"/>
      <name val="Arial"/>
      <family val="2"/>
      <charset val="178"/>
    </font>
    <font>
      <sz val="12"/>
      <color indexed="8"/>
      <name val="B Titr"/>
      <charset val="178"/>
    </font>
    <font>
      <sz val="12"/>
      <name val="Arial"/>
      <family val="2"/>
    </font>
    <font>
      <sz val="10"/>
      <name val="B Titr"/>
      <charset val="178"/>
    </font>
    <font>
      <sz val="12"/>
      <color indexed="8"/>
      <name val="B Nazanin"/>
      <charset val="178"/>
    </font>
    <font>
      <b/>
      <sz val="9"/>
      <color rgb="FF000000"/>
      <name val="2  Nazanin"/>
      <charset val="178"/>
    </font>
    <font>
      <sz val="10"/>
      <color rgb="FF000000"/>
      <name val="2  Nazanin"/>
      <charset val="178"/>
    </font>
    <font>
      <sz val="10"/>
      <color rgb="FF000000"/>
      <name val="Arial"/>
      <family val="2"/>
    </font>
    <font>
      <sz val="10"/>
      <name val="2  Nazanin"/>
      <charset val="178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55"/>
      </top>
      <bottom/>
      <diagonal/>
    </border>
    <border>
      <left/>
      <right/>
      <top/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/>
      <right style="thin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27">
    <xf numFmtId="0" fontId="0" fillId="0" borderId="0" xfId="0"/>
    <xf numFmtId="0" fontId="21" fillId="0" borderId="10" xfId="38" applyFont="1" applyBorder="1" applyAlignment="1" applyProtection="1">
      <alignment horizontal="center" vertical="center" readingOrder="2"/>
      <protection hidden="1"/>
    </xf>
    <xf numFmtId="0" fontId="22" fillId="0" borderId="10" xfId="38" applyFont="1" applyBorder="1" applyAlignment="1" applyProtection="1">
      <alignment horizontal="center" vertical="center" readingOrder="2"/>
      <protection hidden="1"/>
    </xf>
    <xf numFmtId="0" fontId="1" fillId="0" borderId="0" xfId="39" applyProtection="1">
      <protection hidden="1"/>
    </xf>
    <xf numFmtId="0" fontId="24" fillId="25" borderId="0" xfId="39" applyFont="1" applyFill="1" applyBorder="1" applyAlignment="1" applyProtection="1">
      <alignment vertical="center"/>
      <protection hidden="1"/>
    </xf>
    <xf numFmtId="0" fontId="26" fillId="25" borderId="0" xfId="39" applyFont="1" applyFill="1" applyBorder="1" applyAlignment="1" applyProtection="1">
      <alignment vertical="center"/>
      <protection hidden="1"/>
    </xf>
    <xf numFmtId="2" fontId="21" fillId="26" borderId="10" xfId="38" applyNumberFormat="1" applyFont="1" applyFill="1" applyBorder="1" applyAlignment="1" applyProtection="1">
      <alignment horizontal="center" vertical="center" readingOrder="2"/>
      <protection hidden="1"/>
    </xf>
    <xf numFmtId="0" fontId="21" fillId="26" borderId="10" xfId="38" applyFont="1" applyFill="1" applyBorder="1" applyAlignment="1" applyProtection="1">
      <alignment horizontal="center" vertical="center" readingOrder="2"/>
      <protection hidden="1"/>
    </xf>
    <xf numFmtId="0" fontId="1" fillId="0" borderId="0" xfId="38" applyProtection="1">
      <protection locked="0"/>
    </xf>
    <xf numFmtId="0" fontId="0" fillId="0" borderId="0" xfId="0" applyProtection="1">
      <protection locked="0"/>
    </xf>
    <xf numFmtId="0" fontId="1" fillId="0" borderId="11" xfId="38" applyBorder="1" applyProtection="1">
      <protection locked="0"/>
    </xf>
    <xf numFmtId="0" fontId="1" fillId="0" borderId="0" xfId="38" applyAlignment="1" applyProtection="1">
      <alignment horizontal="center" vertical="center" readingOrder="2"/>
      <protection locked="0"/>
    </xf>
    <xf numFmtId="0" fontId="1" fillId="0" borderId="0" xfId="39" applyProtection="1">
      <protection locked="0"/>
    </xf>
    <xf numFmtId="2" fontId="21" fillId="0" borderId="10" xfId="38" applyNumberFormat="1" applyFont="1" applyBorder="1" applyAlignment="1" applyProtection="1">
      <alignment horizontal="center" vertical="center" readingOrder="2"/>
      <protection hidden="1"/>
    </xf>
    <xf numFmtId="2" fontId="21" fillId="32" borderId="10" xfId="38" applyNumberFormat="1" applyFont="1" applyFill="1" applyBorder="1" applyAlignment="1" applyProtection="1">
      <alignment horizontal="center" vertical="center" readingOrder="2"/>
      <protection hidden="1"/>
    </xf>
    <xf numFmtId="0" fontId="1" fillId="0" borderId="0" xfId="37" applyProtection="1">
      <protection locked="0"/>
    </xf>
    <xf numFmtId="0" fontId="18" fillId="28" borderId="12" xfId="37" applyFont="1" applyFill="1" applyBorder="1" applyAlignment="1" applyProtection="1">
      <alignment horizontal="center" vertical="center"/>
      <protection locked="0"/>
    </xf>
    <xf numFmtId="0" fontId="18" fillId="28" borderId="12" xfId="37" applyFont="1" applyFill="1" applyBorder="1" applyAlignment="1" applyProtection="1">
      <alignment horizontal="center" vertical="center"/>
      <protection hidden="1"/>
    </xf>
    <xf numFmtId="0" fontId="21" fillId="0" borderId="13" xfId="38" applyFont="1" applyBorder="1" applyAlignment="1" applyProtection="1">
      <alignment horizontal="center" vertical="center" readingOrder="2"/>
      <protection locked="0"/>
    </xf>
    <xf numFmtId="0" fontId="21" fillId="0" borderId="10" xfId="38" applyFont="1" applyBorder="1" applyAlignment="1" applyProtection="1">
      <alignment horizontal="center" vertical="center" readingOrder="2"/>
      <protection locked="0"/>
    </xf>
    <xf numFmtId="164" fontId="21" fillId="0" borderId="10" xfId="38" applyNumberFormat="1" applyFont="1" applyBorder="1" applyAlignment="1" applyProtection="1">
      <alignment horizontal="center" vertical="center" readingOrder="2"/>
      <protection locked="0"/>
    </xf>
    <xf numFmtId="0" fontId="21" fillId="0" borderId="14" xfId="38" applyFont="1" applyBorder="1" applyAlignment="1" applyProtection="1">
      <alignment horizontal="center" vertical="center" readingOrder="2"/>
      <protection locked="0"/>
    </xf>
    <xf numFmtId="0" fontId="0" fillId="0" borderId="0" xfId="0" applyProtection="1">
      <protection hidden="1"/>
    </xf>
    <xf numFmtId="0" fontId="1" fillId="0" borderId="0" xfId="38" applyProtection="1">
      <protection hidden="1"/>
    </xf>
    <xf numFmtId="0" fontId="20" fillId="24" borderId="15" xfId="38" applyFont="1" applyFill="1" applyBorder="1" applyAlignment="1" applyProtection="1">
      <alignment horizontal="center" vertical="center" textRotation="90" readingOrder="2"/>
      <protection hidden="1"/>
    </xf>
    <xf numFmtId="0" fontId="20" fillId="24" borderId="16" xfId="38" applyFont="1" applyFill="1" applyBorder="1" applyAlignment="1" applyProtection="1">
      <alignment horizontal="center" vertical="center" textRotation="90" readingOrder="2"/>
      <protection hidden="1"/>
    </xf>
    <xf numFmtId="0" fontId="1" fillId="0" borderId="0" xfId="38" applyAlignment="1" applyProtection="1">
      <alignment horizontal="center" vertical="center" readingOrder="2"/>
      <protection hidden="1"/>
    </xf>
    <xf numFmtId="0" fontId="0" fillId="0" borderId="0" xfId="0" applyAlignment="1" applyProtection="1">
      <alignment horizontal="left"/>
      <protection locked="0"/>
    </xf>
    <xf numFmtId="0" fontId="29" fillId="0" borderId="0" xfId="0" applyFont="1" applyProtection="1">
      <protection locked="0"/>
    </xf>
    <xf numFmtId="0" fontId="30" fillId="0" borderId="0" xfId="38" applyFont="1" applyProtection="1">
      <protection locked="0"/>
    </xf>
    <xf numFmtId="14" fontId="31" fillId="0" borderId="18" xfId="38" applyNumberFormat="1" applyFont="1" applyBorder="1" applyAlignment="1" applyProtection="1">
      <protection locked="0"/>
    </xf>
    <xf numFmtId="0" fontId="31" fillId="0" borderId="18" xfId="38" applyFont="1" applyBorder="1" applyAlignment="1" applyProtection="1">
      <protection locked="0"/>
    </xf>
    <xf numFmtId="0" fontId="31" fillId="0" borderId="18" xfId="38" applyFont="1" applyBorder="1" applyAlignment="1" applyProtection="1">
      <protection hidden="1"/>
    </xf>
    <xf numFmtId="0" fontId="30" fillId="0" borderId="0" xfId="38" applyFont="1" applyProtection="1">
      <protection hidden="1"/>
    </xf>
    <xf numFmtId="0" fontId="32" fillId="0" borderId="0" xfId="0" applyFont="1" applyProtection="1">
      <protection locked="0"/>
    </xf>
    <xf numFmtId="0" fontId="33" fillId="0" borderId="0" xfId="0" applyFont="1" applyProtection="1">
      <protection locked="0"/>
    </xf>
    <xf numFmtId="0" fontId="29" fillId="0" borderId="0" xfId="0" applyFont="1" applyProtection="1">
      <protection hidden="1"/>
    </xf>
    <xf numFmtId="0" fontId="21" fillId="33" borderId="14" xfId="38" applyFont="1" applyFill="1" applyBorder="1" applyAlignment="1" applyProtection="1">
      <alignment horizontal="center" vertical="center" readingOrder="2"/>
      <protection locked="0"/>
    </xf>
    <xf numFmtId="164" fontId="21" fillId="33" borderId="10" xfId="38" applyNumberFormat="1" applyFont="1" applyFill="1" applyBorder="1" applyAlignment="1" applyProtection="1">
      <alignment horizontal="center" vertical="center" readingOrder="2"/>
      <protection locked="0"/>
    </xf>
    <xf numFmtId="0" fontId="21" fillId="33" borderId="10" xfId="38" applyFont="1" applyFill="1" applyBorder="1" applyAlignment="1" applyProtection="1">
      <alignment horizontal="center" vertical="center" readingOrder="2"/>
      <protection locked="0"/>
    </xf>
    <xf numFmtId="0" fontId="19" fillId="34" borderId="19" xfId="38" applyFont="1" applyFill="1" applyBorder="1" applyAlignment="1" applyProtection="1">
      <alignment horizontal="center" vertical="center" textRotation="90" readingOrder="2"/>
      <protection locked="0"/>
    </xf>
    <xf numFmtId="0" fontId="19" fillId="34" borderId="15" xfId="38" quotePrefix="1" applyFont="1" applyFill="1" applyBorder="1" applyAlignment="1" applyProtection="1">
      <alignment horizontal="center" vertical="center" readingOrder="2"/>
      <protection locked="0"/>
    </xf>
    <xf numFmtId="0" fontId="19" fillId="34" borderId="15" xfId="38" applyFont="1" applyFill="1" applyBorder="1" applyAlignment="1" applyProtection="1">
      <alignment horizontal="center" vertical="top" wrapText="1" readingOrder="2"/>
      <protection locked="0"/>
    </xf>
    <xf numFmtId="0" fontId="25" fillId="34" borderId="15" xfId="38" applyFont="1" applyFill="1" applyBorder="1" applyAlignment="1" applyProtection="1">
      <alignment horizontal="center" vertical="center" textRotation="90" readingOrder="2"/>
      <protection locked="0"/>
    </xf>
    <xf numFmtId="0" fontId="25" fillId="34" borderId="15" xfId="38" applyFont="1" applyFill="1" applyBorder="1" applyAlignment="1" applyProtection="1">
      <alignment horizontal="center" vertical="center" textRotation="90" readingOrder="2"/>
      <protection hidden="1"/>
    </xf>
    <xf numFmtId="0" fontId="1" fillId="34" borderId="20" xfId="39" applyFill="1" applyBorder="1" applyProtection="1">
      <protection hidden="1"/>
    </xf>
    <xf numFmtId="0" fontId="1" fillId="34" borderId="0" xfId="39" applyFill="1" applyBorder="1" applyProtection="1">
      <protection hidden="1"/>
    </xf>
    <xf numFmtId="0" fontId="1" fillId="34" borderId="21" xfId="39" applyFill="1" applyBorder="1" applyProtection="1">
      <protection hidden="1"/>
    </xf>
    <xf numFmtId="0" fontId="24" fillId="34" borderId="0" xfId="39" applyFont="1" applyFill="1" applyBorder="1" applyAlignment="1" applyProtection="1">
      <alignment vertical="center"/>
      <protection hidden="1"/>
    </xf>
    <xf numFmtId="0" fontId="25" fillId="34" borderId="0" xfId="39" applyFont="1" applyFill="1" applyBorder="1" applyAlignment="1" applyProtection="1">
      <alignment vertical="center"/>
      <protection hidden="1"/>
    </xf>
    <xf numFmtId="0" fontId="27" fillId="34" borderId="0" xfId="39" applyFont="1" applyFill="1" applyBorder="1" applyAlignment="1" applyProtection="1">
      <alignment vertical="center"/>
      <protection hidden="1"/>
    </xf>
    <xf numFmtId="0" fontId="0" fillId="34" borderId="0" xfId="0" applyFill="1" applyAlignment="1" applyProtection="1">
      <alignment vertical="center"/>
      <protection hidden="1"/>
    </xf>
    <xf numFmtId="0" fontId="1" fillId="34" borderId="22" xfId="39" applyFill="1" applyBorder="1" applyProtection="1">
      <protection hidden="1"/>
    </xf>
    <xf numFmtId="0" fontId="1" fillId="34" borderId="23" xfId="39" applyFill="1" applyBorder="1" applyProtection="1">
      <protection hidden="1"/>
    </xf>
    <xf numFmtId="0" fontId="1" fillId="34" borderId="24" xfId="39" applyFill="1" applyBorder="1" applyProtection="1">
      <protection hidden="1"/>
    </xf>
    <xf numFmtId="0" fontId="1" fillId="34" borderId="25" xfId="39" applyFill="1" applyBorder="1" applyProtection="1">
      <protection hidden="1"/>
    </xf>
    <xf numFmtId="0" fontId="1" fillId="34" borderId="26" xfId="39" applyFill="1" applyBorder="1" applyProtection="1">
      <protection hidden="1"/>
    </xf>
    <xf numFmtId="0" fontId="1" fillId="34" borderId="27" xfId="39" applyFill="1" applyBorder="1" applyProtection="1">
      <protection hidden="1"/>
    </xf>
    <xf numFmtId="0" fontId="1" fillId="34" borderId="0" xfId="39" applyFill="1" applyProtection="1">
      <protection locked="0"/>
    </xf>
    <xf numFmtId="14" fontId="23" fillId="0" borderId="18" xfId="38" applyNumberFormat="1" applyFont="1" applyBorder="1" applyAlignment="1" applyProtection="1">
      <alignment horizontal="center" vertical="center"/>
      <protection locked="0"/>
    </xf>
    <xf numFmtId="14" fontId="31" fillId="0" borderId="18" xfId="38" applyNumberFormat="1" applyFont="1" applyBorder="1" applyAlignment="1" applyProtection="1">
      <alignment horizontal="right" vertical="center"/>
      <protection locked="0"/>
    </xf>
    <xf numFmtId="14" fontId="31" fillId="0" borderId="18" xfId="38" applyNumberFormat="1" applyFont="1" applyBorder="1" applyAlignment="1" applyProtection="1">
      <alignment horizontal="center"/>
      <protection locked="0"/>
    </xf>
    <xf numFmtId="0" fontId="35" fillId="0" borderId="34" xfId="0" applyFont="1" applyBorder="1" applyAlignment="1">
      <alignment horizontal="right" vertical="top" wrapText="1" readingOrder="2"/>
    </xf>
    <xf numFmtId="0" fontId="35" fillId="0" borderId="35" xfId="0" applyFont="1" applyBorder="1" applyAlignment="1">
      <alignment horizontal="right" vertical="top" wrapText="1" readingOrder="2"/>
    </xf>
    <xf numFmtId="0" fontId="36" fillId="0" borderId="34" xfId="0" applyFont="1" applyBorder="1" applyAlignment="1">
      <alignment horizontal="right" wrapText="1" readingOrder="2"/>
    </xf>
    <xf numFmtId="0" fontId="36" fillId="0" borderId="35" xfId="0" applyFont="1" applyBorder="1" applyAlignment="1">
      <alignment horizontal="right" wrapText="1" readingOrder="2"/>
    </xf>
    <xf numFmtId="0" fontId="38" fillId="0" borderId="35" xfId="0" applyFont="1" applyBorder="1" applyAlignment="1">
      <alignment horizontal="right" wrapText="1" readingOrder="2"/>
    </xf>
    <xf numFmtId="14" fontId="23" fillId="0" borderId="18" xfId="38" applyNumberFormat="1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18" fillId="0" borderId="22" xfId="37" applyFont="1" applyBorder="1" applyAlignment="1" applyProtection="1">
      <alignment horizontal="center" vertical="center"/>
      <protection hidden="1"/>
    </xf>
    <xf numFmtId="0" fontId="18" fillId="0" borderId="23" xfId="37" applyFont="1" applyBorder="1" applyAlignment="1" applyProtection="1">
      <alignment horizontal="center" vertical="center"/>
      <protection hidden="1"/>
    </xf>
    <xf numFmtId="0" fontId="18" fillId="0" borderId="24" xfId="37" applyFont="1" applyBorder="1" applyAlignment="1" applyProtection="1">
      <alignment horizontal="center" vertical="center"/>
      <protection hidden="1"/>
    </xf>
    <xf numFmtId="0" fontId="0" fillId="27" borderId="26" xfId="0" applyFill="1" applyBorder="1" applyAlignment="1" applyProtection="1">
      <alignment horizontal="center"/>
      <protection locked="0"/>
    </xf>
    <xf numFmtId="0" fontId="18" fillId="29" borderId="28" xfId="37" applyFont="1" applyFill="1" applyBorder="1" applyAlignment="1" applyProtection="1">
      <alignment horizontal="center" vertical="center"/>
      <protection hidden="1"/>
    </xf>
    <xf numFmtId="0" fontId="18" fillId="29" borderId="28" xfId="37" applyFont="1" applyFill="1" applyBorder="1" applyAlignment="1" applyProtection="1">
      <alignment horizontal="center" vertical="center"/>
      <protection locked="0"/>
    </xf>
    <xf numFmtId="14" fontId="23" fillId="0" borderId="18" xfId="38" applyNumberFormat="1" applyFont="1" applyBorder="1" applyAlignment="1" applyProtection="1">
      <alignment horizontal="center" vertical="center"/>
      <protection locked="0"/>
    </xf>
    <xf numFmtId="14" fontId="31" fillId="0" borderId="18" xfId="38" applyNumberFormat="1" applyFont="1" applyBorder="1" applyAlignment="1" applyProtection="1">
      <alignment horizontal="right" vertical="center"/>
      <protection locked="0"/>
    </xf>
    <xf numFmtId="0" fontId="20" fillId="0" borderId="29" xfId="38" applyFont="1" applyBorder="1" applyAlignment="1" applyProtection="1">
      <alignment horizontal="center"/>
      <protection hidden="1"/>
    </xf>
    <xf numFmtId="0" fontId="20" fillId="0" borderId="30" xfId="38" applyFont="1" applyBorder="1" applyAlignment="1" applyProtection="1">
      <alignment horizontal="center"/>
      <protection hidden="1"/>
    </xf>
    <xf numFmtId="0" fontId="20" fillId="0" borderId="17" xfId="38" applyFont="1" applyBorder="1" applyAlignment="1" applyProtection="1">
      <alignment horizontal="center"/>
      <protection hidden="1"/>
    </xf>
    <xf numFmtId="14" fontId="31" fillId="0" borderId="18" xfId="38" applyNumberFormat="1" applyFont="1" applyBorder="1" applyAlignment="1" applyProtection="1">
      <alignment horizontal="center"/>
      <protection locked="0"/>
    </xf>
    <xf numFmtId="0" fontId="24" fillId="34" borderId="23" xfId="39" applyFont="1" applyFill="1" applyBorder="1" applyAlignment="1" applyProtection="1">
      <alignment horizontal="center" vertical="center"/>
      <protection hidden="1"/>
    </xf>
    <xf numFmtId="0" fontId="24" fillId="34" borderId="24" xfId="39" applyFont="1" applyFill="1" applyBorder="1" applyAlignment="1" applyProtection="1">
      <alignment horizontal="center" vertical="center"/>
      <protection hidden="1"/>
    </xf>
    <xf numFmtId="0" fontId="27" fillId="25" borderId="20" xfId="39" applyFont="1" applyFill="1" applyBorder="1" applyAlignment="1" applyProtection="1">
      <alignment horizontal="center" vertical="center"/>
      <protection hidden="1"/>
    </xf>
    <xf numFmtId="0" fontId="27" fillId="25" borderId="0" xfId="39" applyFont="1" applyFill="1" applyBorder="1" applyAlignment="1" applyProtection="1">
      <alignment horizontal="center" vertical="center"/>
      <protection hidden="1"/>
    </xf>
    <xf numFmtId="0" fontId="24" fillId="34" borderId="25" xfId="39" applyFont="1" applyFill="1" applyBorder="1" applyAlignment="1" applyProtection="1">
      <alignment horizontal="center" vertical="center"/>
      <protection hidden="1"/>
    </xf>
    <xf numFmtId="0" fontId="24" fillId="34" borderId="26" xfId="39" applyFont="1" applyFill="1" applyBorder="1" applyAlignment="1" applyProtection="1">
      <alignment horizontal="center" vertical="center"/>
      <protection hidden="1"/>
    </xf>
    <xf numFmtId="0" fontId="24" fillId="34" borderId="27" xfId="39" applyFont="1" applyFill="1" applyBorder="1" applyAlignment="1" applyProtection="1">
      <alignment horizontal="center" vertical="center"/>
      <protection hidden="1"/>
    </xf>
    <xf numFmtId="0" fontId="27" fillId="34" borderId="20" xfId="39" applyFont="1" applyFill="1" applyBorder="1" applyAlignment="1" applyProtection="1">
      <alignment horizontal="center" vertical="center"/>
      <protection hidden="1"/>
    </xf>
    <xf numFmtId="0" fontId="27" fillId="34" borderId="0" xfId="39" applyFont="1" applyFill="1" applyBorder="1" applyAlignment="1" applyProtection="1">
      <alignment horizontal="center" vertical="center"/>
      <protection hidden="1"/>
    </xf>
    <xf numFmtId="0" fontId="24" fillId="34" borderId="0" xfId="39" applyFont="1" applyFill="1" applyBorder="1" applyAlignment="1" applyProtection="1">
      <alignment horizontal="center" vertical="center"/>
      <protection hidden="1"/>
    </xf>
    <xf numFmtId="0" fontId="24" fillId="34" borderId="21" xfId="39" applyFont="1" applyFill="1" applyBorder="1" applyAlignment="1" applyProtection="1">
      <alignment horizontal="center" vertical="center"/>
      <protection hidden="1"/>
    </xf>
    <xf numFmtId="0" fontId="24" fillId="25" borderId="0" xfId="39" applyFont="1" applyFill="1" applyBorder="1" applyAlignment="1" applyProtection="1">
      <alignment horizontal="center" vertical="center"/>
      <protection hidden="1"/>
    </xf>
    <xf numFmtId="0" fontId="24" fillId="25" borderId="21" xfId="39" applyFont="1" applyFill="1" applyBorder="1" applyAlignment="1" applyProtection="1">
      <alignment horizontal="center" vertical="center"/>
      <protection hidden="1"/>
    </xf>
    <xf numFmtId="0" fontId="27" fillId="31" borderId="33" xfId="39" applyFont="1" applyFill="1" applyBorder="1" applyAlignment="1" applyProtection="1">
      <alignment horizontal="center" vertical="center"/>
      <protection hidden="1"/>
    </xf>
    <xf numFmtId="0" fontId="27" fillId="31" borderId="31" xfId="39" applyFont="1" applyFill="1" applyBorder="1" applyAlignment="1" applyProtection="1">
      <alignment horizontal="center" vertical="center"/>
      <protection hidden="1"/>
    </xf>
    <xf numFmtId="0" fontId="27" fillId="31" borderId="32" xfId="39" applyFont="1" applyFill="1" applyBorder="1" applyAlignment="1" applyProtection="1">
      <alignment horizontal="center" vertical="center"/>
      <protection hidden="1"/>
    </xf>
    <xf numFmtId="0" fontId="27" fillId="26" borderId="31" xfId="39" applyFont="1" applyFill="1" applyBorder="1" applyAlignment="1" applyProtection="1">
      <alignment horizontal="center" vertical="center"/>
      <protection hidden="1"/>
    </xf>
    <xf numFmtId="2" fontId="24" fillId="30" borderId="23" xfId="39" applyNumberFormat="1" applyFont="1" applyFill="1" applyBorder="1" applyAlignment="1" applyProtection="1">
      <alignment horizontal="center" vertical="center"/>
      <protection hidden="1"/>
    </xf>
    <xf numFmtId="0" fontId="24" fillId="30" borderId="23" xfId="39" applyFont="1" applyFill="1" applyBorder="1" applyAlignment="1" applyProtection="1">
      <alignment horizontal="center" vertical="center"/>
      <protection hidden="1"/>
    </xf>
    <xf numFmtId="0" fontId="24" fillId="30" borderId="24" xfId="39" applyFont="1" applyFill="1" applyBorder="1" applyAlignment="1" applyProtection="1">
      <alignment horizontal="center" vertical="center"/>
      <protection hidden="1"/>
    </xf>
    <xf numFmtId="0" fontId="27" fillId="34" borderId="22" xfId="39" applyFont="1" applyFill="1" applyBorder="1" applyAlignment="1" applyProtection="1">
      <alignment horizontal="center" vertical="center"/>
      <protection hidden="1"/>
    </xf>
    <xf numFmtId="0" fontId="27" fillId="34" borderId="23" xfId="39" applyFont="1" applyFill="1" applyBorder="1" applyAlignment="1" applyProtection="1">
      <alignment horizontal="center" vertical="center"/>
      <protection hidden="1"/>
    </xf>
    <xf numFmtId="2" fontId="24" fillId="26" borderId="31" xfId="39" applyNumberFormat="1" applyFont="1" applyFill="1" applyBorder="1" applyAlignment="1" applyProtection="1">
      <alignment horizontal="center" vertical="center"/>
      <protection hidden="1"/>
    </xf>
    <xf numFmtId="0" fontId="24" fillId="26" borderId="32" xfId="39" applyFont="1" applyFill="1" applyBorder="1" applyAlignment="1" applyProtection="1">
      <alignment horizontal="center" vertical="center"/>
      <protection hidden="1"/>
    </xf>
    <xf numFmtId="0" fontId="1" fillId="0" borderId="25" xfId="39" applyFill="1" applyBorder="1" applyAlignment="1" applyProtection="1">
      <alignment horizontal="center" vertical="center"/>
      <protection hidden="1"/>
    </xf>
    <xf numFmtId="0" fontId="1" fillId="0" borderId="26" xfId="39" applyFill="1" applyBorder="1" applyAlignment="1" applyProtection="1">
      <alignment horizontal="center" vertical="center"/>
      <protection hidden="1"/>
    </xf>
    <xf numFmtId="0" fontId="1" fillId="0" borderId="27" xfId="39" applyFill="1" applyBorder="1" applyAlignment="1" applyProtection="1">
      <alignment horizontal="center" vertical="center"/>
      <protection hidden="1"/>
    </xf>
    <xf numFmtId="0" fontId="1" fillId="0" borderId="20" xfId="39" applyFill="1" applyBorder="1" applyAlignment="1" applyProtection="1">
      <alignment horizontal="center" vertical="center"/>
      <protection hidden="1"/>
    </xf>
    <xf numFmtId="0" fontId="1" fillId="0" borderId="0" xfId="39" applyFill="1" applyBorder="1" applyAlignment="1" applyProtection="1">
      <alignment horizontal="center" vertical="center"/>
      <protection hidden="1"/>
    </xf>
    <xf numFmtId="0" fontId="1" fillId="0" borderId="21" xfId="39" applyFill="1" applyBorder="1" applyAlignment="1" applyProtection="1">
      <alignment horizontal="center" vertical="center"/>
      <protection hidden="1"/>
    </xf>
    <xf numFmtId="0" fontId="1" fillId="0" borderId="22" xfId="39" applyFill="1" applyBorder="1" applyAlignment="1" applyProtection="1">
      <alignment horizontal="center" vertical="center"/>
      <protection hidden="1"/>
    </xf>
    <xf numFmtId="0" fontId="1" fillId="0" borderId="23" xfId="39" applyFill="1" applyBorder="1" applyAlignment="1" applyProtection="1">
      <alignment horizontal="center" vertical="center"/>
      <protection hidden="1"/>
    </xf>
    <xf numFmtId="0" fontId="1" fillId="0" borderId="24" xfId="39" applyFill="1" applyBorder="1" applyAlignment="1" applyProtection="1">
      <alignment horizontal="center" vertical="center"/>
      <protection hidden="1"/>
    </xf>
    <xf numFmtId="0" fontId="25" fillId="25" borderId="0" xfId="39" applyFont="1" applyFill="1" applyBorder="1" applyAlignment="1" applyProtection="1">
      <alignment horizontal="center" vertical="center" readingOrder="2"/>
      <protection hidden="1"/>
    </xf>
    <xf numFmtId="0" fontId="27" fillId="30" borderId="22" xfId="39" applyFont="1" applyFill="1" applyBorder="1" applyAlignment="1" applyProtection="1">
      <alignment horizontal="center" vertical="center"/>
      <protection hidden="1"/>
    </xf>
    <xf numFmtId="0" fontId="27" fillId="30" borderId="23" xfId="39" applyFont="1" applyFill="1" applyBorder="1" applyAlignment="1" applyProtection="1">
      <alignment horizontal="center" vertical="center"/>
      <protection hidden="1"/>
    </xf>
    <xf numFmtId="0" fontId="24" fillId="25" borderId="0" xfId="39" applyFont="1" applyFill="1" applyBorder="1" applyAlignment="1" applyProtection="1">
      <alignment horizontal="right" vertical="center"/>
      <protection hidden="1"/>
    </xf>
    <xf numFmtId="0" fontId="25" fillId="25" borderId="0" xfId="39" applyFont="1" applyFill="1" applyBorder="1" applyAlignment="1" applyProtection="1">
      <alignment horizontal="center" vertical="center"/>
      <protection hidden="1"/>
    </xf>
    <xf numFmtId="0" fontId="23" fillId="34" borderId="33" xfId="39" applyFont="1" applyFill="1" applyBorder="1" applyAlignment="1" applyProtection="1">
      <alignment horizontal="center"/>
      <protection hidden="1"/>
    </xf>
    <xf numFmtId="0" fontId="23" fillId="34" borderId="31" xfId="39" applyFont="1" applyFill="1" applyBorder="1" applyAlignment="1" applyProtection="1">
      <alignment horizontal="center"/>
      <protection hidden="1"/>
    </xf>
    <xf numFmtId="0" fontId="23" fillId="34" borderId="32" xfId="39" applyFont="1" applyFill="1" applyBorder="1" applyAlignment="1" applyProtection="1">
      <alignment horizontal="center"/>
      <protection hidden="1"/>
    </xf>
    <xf numFmtId="0" fontId="25" fillId="25" borderId="0" xfId="39" applyFont="1" applyFill="1" applyBorder="1" applyAlignment="1" applyProtection="1">
      <alignment horizontal="right" vertical="center"/>
      <protection hidden="1"/>
    </xf>
    <xf numFmtId="0" fontId="1" fillId="25" borderId="0" xfId="39" applyFill="1" applyBorder="1" applyAlignment="1" applyProtection="1">
      <alignment horizontal="center"/>
      <protection hidden="1"/>
    </xf>
    <xf numFmtId="0" fontId="26" fillId="25" borderId="0" xfId="39" applyFont="1" applyFill="1" applyBorder="1" applyAlignment="1" applyProtection="1">
      <alignment horizontal="center" vertical="center"/>
      <protection hidden="1"/>
    </xf>
    <xf numFmtId="0" fontId="26" fillId="25" borderId="0" xfId="39" applyFont="1" applyFill="1" applyBorder="1" applyAlignment="1" applyProtection="1">
      <alignment horizontal="center" vertical="center" readingOrder="2"/>
      <protection hidden="1"/>
    </xf>
    <xf numFmtId="0" fontId="1" fillId="34" borderId="0" xfId="39" applyFill="1" applyBorder="1" applyAlignment="1" applyProtection="1">
      <alignment horizontal="center"/>
      <protection hidden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1" xfId="37"/>
    <cellStyle name="Normal_Sheet3" xfId="38"/>
    <cellStyle name="Normal_Sheet4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آموز'!$E$4:$T$4</c:f>
              <c:strCache>
                <c:ptCount val="15"/>
                <c:pt idx="0">
                  <c:v>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خارجه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ورزش</c:v>
                </c:pt>
                <c:pt idx="7">
                  <c:v>علوم اجتماعی</c:v>
                </c:pt>
                <c:pt idx="8">
                  <c:v>فرهنگ هنر</c:v>
                </c:pt>
                <c:pt idx="9">
                  <c:v>کارو فناوری</c:v>
                </c:pt>
                <c:pt idx="10">
                  <c:v>تفکر و سبک زندگی</c:v>
                </c:pt>
                <c:pt idx="11">
                  <c:v>قرائت فارسی</c:v>
                </c:pt>
                <c:pt idx="12">
                  <c:v>املا ء  فارسی</c:v>
                </c:pt>
                <c:pt idx="13">
                  <c:v>انشا ء  فارسی</c:v>
                </c:pt>
                <c:pt idx="14">
                  <c:v>انظباط</c:v>
                </c:pt>
              </c:strCache>
            </c:strRef>
          </c:cat>
          <c:val>
            <c:numRef>
              <c:f>'لیست دانش آموز'!$E$6:$T$6</c:f>
              <c:numCache>
                <c:formatCode>[$-1010409]General</c:formatCode>
                <c:ptCount val="16"/>
                <c:pt idx="0">
                  <c:v>19</c:v>
                </c:pt>
                <c:pt idx="1">
                  <c:v>20</c:v>
                </c:pt>
                <c:pt idx="2">
                  <c:v>17</c:v>
                </c:pt>
                <c:pt idx="3">
                  <c:v>16</c:v>
                </c:pt>
                <c:pt idx="4">
                  <c:v>20</c:v>
                </c:pt>
                <c:pt idx="5" formatCode="General">
                  <c:v>20</c:v>
                </c:pt>
                <c:pt idx="6" formatCode="General">
                  <c:v>20</c:v>
                </c:pt>
                <c:pt idx="7" formatCode="General">
                  <c:v>20</c:v>
                </c:pt>
                <c:pt idx="8" formatCode="General">
                  <c:v>20</c:v>
                </c:pt>
                <c:pt idx="9" formatCode="General">
                  <c:v>20</c:v>
                </c:pt>
                <c:pt idx="10" formatCode="General">
                  <c:v>20</c:v>
                </c:pt>
                <c:pt idx="11" formatCode="General">
                  <c:v>20</c:v>
                </c:pt>
                <c:pt idx="12" formatCode="General">
                  <c:v>20</c:v>
                </c:pt>
                <c:pt idx="13" formatCode="General">
                  <c:v>20</c:v>
                </c:pt>
                <c:pt idx="14" formatCode="General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53-4F12-AAEF-15F93BA91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8125712"/>
        <c:axId val="1168128976"/>
      </c:barChart>
      <c:catAx>
        <c:axId val="116812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1681289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8128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1681257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a-I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آموز'!$E$4:$T$4</c:f>
              <c:strCache>
                <c:ptCount val="15"/>
                <c:pt idx="0">
                  <c:v>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خارجه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ورزش</c:v>
                </c:pt>
                <c:pt idx="7">
                  <c:v>علوم اجتماعی</c:v>
                </c:pt>
                <c:pt idx="8">
                  <c:v>فرهنگ هنر</c:v>
                </c:pt>
                <c:pt idx="9">
                  <c:v>کارو فناوری</c:v>
                </c:pt>
                <c:pt idx="10">
                  <c:v>تفکر و سبک زندگی</c:v>
                </c:pt>
                <c:pt idx="11">
                  <c:v>قرائت فارسی</c:v>
                </c:pt>
                <c:pt idx="12">
                  <c:v>املا ء  فارسی</c:v>
                </c:pt>
                <c:pt idx="13">
                  <c:v>انشا ء  فارسی</c:v>
                </c:pt>
                <c:pt idx="14">
                  <c:v>انظباط</c:v>
                </c:pt>
              </c:strCache>
            </c:strRef>
          </c:cat>
          <c:val>
            <c:numRef>
              <c:f>'لیست دانش آموز'!$E$6:$T$6</c:f>
              <c:numCache>
                <c:formatCode>[$-1010409]General</c:formatCode>
                <c:ptCount val="16"/>
                <c:pt idx="0">
                  <c:v>19</c:v>
                </c:pt>
                <c:pt idx="1">
                  <c:v>20</c:v>
                </c:pt>
                <c:pt idx="2">
                  <c:v>17</c:v>
                </c:pt>
                <c:pt idx="3">
                  <c:v>16</c:v>
                </c:pt>
                <c:pt idx="4">
                  <c:v>20</c:v>
                </c:pt>
                <c:pt idx="5" formatCode="General">
                  <c:v>20</c:v>
                </c:pt>
                <c:pt idx="6" formatCode="General">
                  <c:v>20</c:v>
                </c:pt>
                <c:pt idx="7" formatCode="General">
                  <c:v>20</c:v>
                </c:pt>
                <c:pt idx="8" formatCode="General">
                  <c:v>20</c:v>
                </c:pt>
                <c:pt idx="9" formatCode="General">
                  <c:v>20</c:v>
                </c:pt>
                <c:pt idx="10" formatCode="General">
                  <c:v>20</c:v>
                </c:pt>
                <c:pt idx="11" formatCode="General">
                  <c:v>20</c:v>
                </c:pt>
                <c:pt idx="12" formatCode="General">
                  <c:v>20</c:v>
                </c:pt>
                <c:pt idx="13" formatCode="General">
                  <c:v>20</c:v>
                </c:pt>
                <c:pt idx="14" formatCode="General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3D-495D-BDE8-EF34B6CBB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8128432"/>
        <c:axId val="1168132784"/>
      </c:barChart>
      <c:catAx>
        <c:axId val="116812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1681327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8132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1681284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a-I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آموز'!$E$4:$T$4</c:f>
              <c:strCache>
                <c:ptCount val="15"/>
                <c:pt idx="0">
                  <c:v>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خارجه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ورزش</c:v>
                </c:pt>
                <c:pt idx="7">
                  <c:v>علوم اجتماعی</c:v>
                </c:pt>
                <c:pt idx="8">
                  <c:v>فرهنگ هنر</c:v>
                </c:pt>
                <c:pt idx="9">
                  <c:v>کارو فناوری</c:v>
                </c:pt>
                <c:pt idx="10">
                  <c:v>تفکر و سبک زندگی</c:v>
                </c:pt>
                <c:pt idx="11">
                  <c:v>قرائت فارسی</c:v>
                </c:pt>
                <c:pt idx="12">
                  <c:v>املا ء  فارسی</c:v>
                </c:pt>
                <c:pt idx="13">
                  <c:v>انشا ء  فارسی</c:v>
                </c:pt>
                <c:pt idx="14">
                  <c:v>انظباط</c:v>
                </c:pt>
              </c:strCache>
            </c:strRef>
          </c:cat>
          <c:val>
            <c:numRef>
              <c:f>'لیست دانش آموز'!$E$6:$T$6</c:f>
              <c:numCache>
                <c:formatCode>[$-1010409]General</c:formatCode>
                <c:ptCount val="16"/>
                <c:pt idx="0">
                  <c:v>19</c:v>
                </c:pt>
                <c:pt idx="1">
                  <c:v>20</c:v>
                </c:pt>
                <c:pt idx="2">
                  <c:v>17</c:v>
                </c:pt>
                <c:pt idx="3">
                  <c:v>16</c:v>
                </c:pt>
                <c:pt idx="4">
                  <c:v>20</c:v>
                </c:pt>
                <c:pt idx="5" formatCode="General">
                  <c:v>20</c:v>
                </c:pt>
                <c:pt idx="6" formatCode="General">
                  <c:v>20</c:v>
                </c:pt>
                <c:pt idx="7" formatCode="General">
                  <c:v>20</c:v>
                </c:pt>
                <c:pt idx="8" formatCode="General">
                  <c:v>20</c:v>
                </c:pt>
                <c:pt idx="9" formatCode="General">
                  <c:v>20</c:v>
                </c:pt>
                <c:pt idx="10" formatCode="General">
                  <c:v>20</c:v>
                </c:pt>
                <c:pt idx="11" formatCode="General">
                  <c:v>20</c:v>
                </c:pt>
                <c:pt idx="12" formatCode="General">
                  <c:v>20</c:v>
                </c:pt>
                <c:pt idx="13" formatCode="General">
                  <c:v>20</c:v>
                </c:pt>
                <c:pt idx="14" formatCode="General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DC-4A72-914F-1C09AC0E1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8133328"/>
        <c:axId val="1168123536"/>
      </c:barChart>
      <c:catAx>
        <c:axId val="116813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1681235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8123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1681333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a-I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آموز'!$E$4:$T$4</c:f>
              <c:strCache>
                <c:ptCount val="15"/>
                <c:pt idx="0">
                  <c:v>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خارجه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ورزش</c:v>
                </c:pt>
                <c:pt idx="7">
                  <c:v>علوم اجتماعی</c:v>
                </c:pt>
                <c:pt idx="8">
                  <c:v>فرهنگ هنر</c:v>
                </c:pt>
                <c:pt idx="9">
                  <c:v>کارو فناوری</c:v>
                </c:pt>
                <c:pt idx="10">
                  <c:v>تفکر و سبک زندگی</c:v>
                </c:pt>
                <c:pt idx="11">
                  <c:v>قرائت فارسی</c:v>
                </c:pt>
                <c:pt idx="12">
                  <c:v>املا ء  فارسی</c:v>
                </c:pt>
                <c:pt idx="13">
                  <c:v>انشا ء  فارسی</c:v>
                </c:pt>
                <c:pt idx="14">
                  <c:v>انظباط</c:v>
                </c:pt>
              </c:strCache>
            </c:strRef>
          </c:cat>
          <c:val>
            <c:numRef>
              <c:f>'لیست دانش آموز'!$E$6:$T$6</c:f>
              <c:numCache>
                <c:formatCode>[$-1010409]General</c:formatCode>
                <c:ptCount val="16"/>
                <c:pt idx="0">
                  <c:v>19</c:v>
                </c:pt>
                <c:pt idx="1">
                  <c:v>20</c:v>
                </c:pt>
                <c:pt idx="2">
                  <c:v>17</c:v>
                </c:pt>
                <c:pt idx="3">
                  <c:v>16</c:v>
                </c:pt>
                <c:pt idx="4">
                  <c:v>20</c:v>
                </c:pt>
                <c:pt idx="5" formatCode="General">
                  <c:v>20</c:v>
                </c:pt>
                <c:pt idx="6" formatCode="General">
                  <c:v>20</c:v>
                </c:pt>
                <c:pt idx="7" formatCode="General">
                  <c:v>20</c:v>
                </c:pt>
                <c:pt idx="8" formatCode="General">
                  <c:v>20</c:v>
                </c:pt>
                <c:pt idx="9" formatCode="General">
                  <c:v>20</c:v>
                </c:pt>
                <c:pt idx="10" formatCode="General">
                  <c:v>20</c:v>
                </c:pt>
                <c:pt idx="11" formatCode="General">
                  <c:v>20</c:v>
                </c:pt>
                <c:pt idx="12" formatCode="General">
                  <c:v>20</c:v>
                </c:pt>
                <c:pt idx="13" formatCode="General">
                  <c:v>20</c:v>
                </c:pt>
                <c:pt idx="14" formatCode="General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A3-4893-884F-3368172BB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8129520"/>
        <c:axId val="1168135504"/>
      </c:barChart>
      <c:catAx>
        <c:axId val="116812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1681355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8135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168129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a-I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آموز'!$E$4:$T$4</c:f>
              <c:strCache>
                <c:ptCount val="15"/>
                <c:pt idx="0">
                  <c:v>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خارجه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ورزش</c:v>
                </c:pt>
                <c:pt idx="7">
                  <c:v>علوم اجتماعی</c:v>
                </c:pt>
                <c:pt idx="8">
                  <c:v>فرهنگ هنر</c:v>
                </c:pt>
                <c:pt idx="9">
                  <c:v>کارو فناوری</c:v>
                </c:pt>
                <c:pt idx="10">
                  <c:v>تفکر و سبک زندگی</c:v>
                </c:pt>
                <c:pt idx="11">
                  <c:v>قرائت فارسی</c:v>
                </c:pt>
                <c:pt idx="12">
                  <c:v>املا ء  فارسی</c:v>
                </c:pt>
                <c:pt idx="13">
                  <c:v>انشا ء  فارسی</c:v>
                </c:pt>
                <c:pt idx="14">
                  <c:v>انظباط</c:v>
                </c:pt>
              </c:strCache>
            </c:strRef>
          </c:cat>
          <c:val>
            <c:numRef>
              <c:f>'لیست دانش آموز'!$E$6:$T$6</c:f>
              <c:numCache>
                <c:formatCode>[$-1010409]General</c:formatCode>
                <c:ptCount val="16"/>
                <c:pt idx="0">
                  <c:v>19</c:v>
                </c:pt>
                <c:pt idx="1">
                  <c:v>20</c:v>
                </c:pt>
                <c:pt idx="2">
                  <c:v>17</c:v>
                </c:pt>
                <c:pt idx="3">
                  <c:v>16</c:v>
                </c:pt>
                <c:pt idx="4">
                  <c:v>20</c:v>
                </c:pt>
                <c:pt idx="5" formatCode="General">
                  <c:v>20</c:v>
                </c:pt>
                <c:pt idx="6" formatCode="General">
                  <c:v>20</c:v>
                </c:pt>
                <c:pt idx="7" formatCode="General">
                  <c:v>20</c:v>
                </c:pt>
                <c:pt idx="8" formatCode="General">
                  <c:v>20</c:v>
                </c:pt>
                <c:pt idx="9" formatCode="General">
                  <c:v>20</c:v>
                </c:pt>
                <c:pt idx="10" formatCode="General">
                  <c:v>20</c:v>
                </c:pt>
                <c:pt idx="11" formatCode="General">
                  <c:v>20</c:v>
                </c:pt>
                <c:pt idx="12" formatCode="General">
                  <c:v>20</c:v>
                </c:pt>
                <c:pt idx="13" formatCode="General">
                  <c:v>20</c:v>
                </c:pt>
                <c:pt idx="14" formatCode="General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34-4B68-B17F-3E29EFD4D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7537840"/>
        <c:axId val="1403160288"/>
      </c:barChart>
      <c:catAx>
        <c:axId val="116753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4031602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03160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1675378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a-I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آموز'!$E$4:$T$4</c:f>
              <c:strCache>
                <c:ptCount val="15"/>
                <c:pt idx="0">
                  <c:v>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خارجه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ورزش</c:v>
                </c:pt>
                <c:pt idx="7">
                  <c:v>علوم اجتماعی</c:v>
                </c:pt>
                <c:pt idx="8">
                  <c:v>فرهنگ هنر</c:v>
                </c:pt>
                <c:pt idx="9">
                  <c:v>کارو فناوری</c:v>
                </c:pt>
                <c:pt idx="10">
                  <c:v>تفکر و سبک زندگی</c:v>
                </c:pt>
                <c:pt idx="11">
                  <c:v>قرائت فارسی</c:v>
                </c:pt>
                <c:pt idx="12">
                  <c:v>املا ء  فارسی</c:v>
                </c:pt>
                <c:pt idx="13">
                  <c:v>انشا ء  فارسی</c:v>
                </c:pt>
                <c:pt idx="14">
                  <c:v>انظباط</c:v>
                </c:pt>
              </c:strCache>
            </c:strRef>
          </c:cat>
          <c:val>
            <c:numRef>
              <c:f>'لیست دانش آموز'!$E$6:$T$6</c:f>
              <c:numCache>
                <c:formatCode>[$-1010409]General</c:formatCode>
                <c:ptCount val="16"/>
                <c:pt idx="0">
                  <c:v>19</c:v>
                </c:pt>
                <c:pt idx="1">
                  <c:v>20</c:v>
                </c:pt>
                <c:pt idx="2">
                  <c:v>17</c:v>
                </c:pt>
                <c:pt idx="3">
                  <c:v>16</c:v>
                </c:pt>
                <c:pt idx="4">
                  <c:v>20</c:v>
                </c:pt>
                <c:pt idx="5" formatCode="General">
                  <c:v>20</c:v>
                </c:pt>
                <c:pt idx="6" formatCode="General">
                  <c:v>20</c:v>
                </c:pt>
                <c:pt idx="7" formatCode="General">
                  <c:v>20</c:v>
                </c:pt>
                <c:pt idx="8" formatCode="General">
                  <c:v>20</c:v>
                </c:pt>
                <c:pt idx="9" formatCode="General">
                  <c:v>20</c:v>
                </c:pt>
                <c:pt idx="10" formatCode="General">
                  <c:v>20</c:v>
                </c:pt>
                <c:pt idx="11" formatCode="General">
                  <c:v>20</c:v>
                </c:pt>
                <c:pt idx="12" formatCode="General">
                  <c:v>20</c:v>
                </c:pt>
                <c:pt idx="13" formatCode="General">
                  <c:v>20</c:v>
                </c:pt>
                <c:pt idx="14" formatCode="General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03-4DC7-B02E-16239B3E2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3155936"/>
        <c:axId val="1403162464"/>
      </c:barChart>
      <c:catAx>
        <c:axId val="140315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4031624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03162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4031559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a-I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آموز'!$E$4:$T$4</c:f>
              <c:strCache>
                <c:ptCount val="15"/>
                <c:pt idx="0">
                  <c:v>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خارجه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ورزش</c:v>
                </c:pt>
                <c:pt idx="7">
                  <c:v>علوم اجتماعی</c:v>
                </c:pt>
                <c:pt idx="8">
                  <c:v>فرهنگ هنر</c:v>
                </c:pt>
                <c:pt idx="9">
                  <c:v>کارو فناوری</c:v>
                </c:pt>
                <c:pt idx="10">
                  <c:v>تفکر و سبک زندگی</c:v>
                </c:pt>
                <c:pt idx="11">
                  <c:v>قرائت فارسی</c:v>
                </c:pt>
                <c:pt idx="12">
                  <c:v>املا ء  فارسی</c:v>
                </c:pt>
                <c:pt idx="13">
                  <c:v>انشا ء  فارسی</c:v>
                </c:pt>
                <c:pt idx="14">
                  <c:v>انظباط</c:v>
                </c:pt>
              </c:strCache>
            </c:strRef>
          </c:cat>
          <c:val>
            <c:numRef>
              <c:f>'لیست دانش آموز'!$E$6:$T$6</c:f>
              <c:numCache>
                <c:formatCode>[$-1010409]General</c:formatCode>
                <c:ptCount val="16"/>
                <c:pt idx="0">
                  <c:v>19</c:v>
                </c:pt>
                <c:pt idx="1">
                  <c:v>20</c:v>
                </c:pt>
                <c:pt idx="2">
                  <c:v>17</c:v>
                </c:pt>
                <c:pt idx="3">
                  <c:v>16</c:v>
                </c:pt>
                <c:pt idx="4">
                  <c:v>20</c:v>
                </c:pt>
                <c:pt idx="5" formatCode="General">
                  <c:v>20</c:v>
                </c:pt>
                <c:pt idx="6" formatCode="General">
                  <c:v>20</c:v>
                </c:pt>
                <c:pt idx="7" formatCode="General">
                  <c:v>20</c:v>
                </c:pt>
                <c:pt idx="8" formatCode="General">
                  <c:v>20</c:v>
                </c:pt>
                <c:pt idx="9" formatCode="General">
                  <c:v>20</c:v>
                </c:pt>
                <c:pt idx="10" formatCode="General">
                  <c:v>20</c:v>
                </c:pt>
                <c:pt idx="11" formatCode="General">
                  <c:v>20</c:v>
                </c:pt>
                <c:pt idx="12" formatCode="General">
                  <c:v>20</c:v>
                </c:pt>
                <c:pt idx="13" formatCode="General">
                  <c:v>20</c:v>
                </c:pt>
                <c:pt idx="14" formatCode="General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D5-478B-BD86-0AE12A683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3157024"/>
        <c:axId val="1403149952"/>
      </c:barChart>
      <c:catAx>
        <c:axId val="140315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4031499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03149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4031570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a-I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آموز'!$E$4:$T$4</c:f>
              <c:strCache>
                <c:ptCount val="15"/>
                <c:pt idx="0">
                  <c:v>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خارجه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ورزش</c:v>
                </c:pt>
                <c:pt idx="7">
                  <c:v>علوم اجتماعی</c:v>
                </c:pt>
                <c:pt idx="8">
                  <c:v>فرهنگ هنر</c:v>
                </c:pt>
                <c:pt idx="9">
                  <c:v>کارو فناوری</c:v>
                </c:pt>
                <c:pt idx="10">
                  <c:v>تفکر و سبک زندگی</c:v>
                </c:pt>
                <c:pt idx="11">
                  <c:v>قرائت فارسی</c:v>
                </c:pt>
                <c:pt idx="12">
                  <c:v>املا ء  فارسی</c:v>
                </c:pt>
                <c:pt idx="13">
                  <c:v>انشا ء  فارسی</c:v>
                </c:pt>
                <c:pt idx="14">
                  <c:v>انظباط</c:v>
                </c:pt>
              </c:strCache>
            </c:strRef>
          </c:cat>
          <c:val>
            <c:numRef>
              <c:f>'لیست دانش آموز'!$E$6:$T$6</c:f>
              <c:numCache>
                <c:formatCode>[$-1010409]General</c:formatCode>
                <c:ptCount val="16"/>
                <c:pt idx="0">
                  <c:v>19</c:v>
                </c:pt>
                <c:pt idx="1">
                  <c:v>20</c:v>
                </c:pt>
                <c:pt idx="2">
                  <c:v>17</c:v>
                </c:pt>
                <c:pt idx="3">
                  <c:v>16</c:v>
                </c:pt>
                <c:pt idx="4">
                  <c:v>20</c:v>
                </c:pt>
                <c:pt idx="5" formatCode="General">
                  <c:v>20</c:v>
                </c:pt>
                <c:pt idx="6" formatCode="General">
                  <c:v>20</c:v>
                </c:pt>
                <c:pt idx="7" formatCode="General">
                  <c:v>20</c:v>
                </c:pt>
                <c:pt idx="8" formatCode="General">
                  <c:v>20</c:v>
                </c:pt>
                <c:pt idx="9" formatCode="General">
                  <c:v>20</c:v>
                </c:pt>
                <c:pt idx="10" formatCode="General">
                  <c:v>20</c:v>
                </c:pt>
                <c:pt idx="11" formatCode="General">
                  <c:v>20</c:v>
                </c:pt>
                <c:pt idx="12" formatCode="General">
                  <c:v>20</c:v>
                </c:pt>
                <c:pt idx="13" formatCode="General">
                  <c:v>20</c:v>
                </c:pt>
                <c:pt idx="14" formatCode="General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2B-46FB-AEAA-EB0950C6C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3163008"/>
        <c:axId val="1403160832"/>
      </c:barChart>
      <c:catAx>
        <c:axId val="140316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4031608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03160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4031630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a-I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655786257513333E-2"/>
          <c:y val="0.13586992577574564"/>
          <c:w val="0.90983679386269956"/>
          <c:h val="0.38587058920311956"/>
        </c:manualLayout>
      </c:layout>
      <c:barChart>
        <c:barDir val="col"/>
        <c:grouping val="clustered"/>
        <c:varyColors val="0"/>
        <c:ser>
          <c:idx val="0"/>
          <c:order val="0"/>
          <c:tx>
            <c:v>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آموز'!$E$4:$U$4</c:f>
              <c:strCache>
                <c:ptCount val="17"/>
                <c:pt idx="0">
                  <c:v>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خارجه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ورزش</c:v>
                </c:pt>
                <c:pt idx="7">
                  <c:v>علوم اجتماعی</c:v>
                </c:pt>
                <c:pt idx="8">
                  <c:v>فرهنگ هنر</c:v>
                </c:pt>
                <c:pt idx="9">
                  <c:v>کارو فناوری</c:v>
                </c:pt>
                <c:pt idx="10">
                  <c:v>تفکر و سبک زندگی</c:v>
                </c:pt>
                <c:pt idx="11">
                  <c:v>قرائت فارسی</c:v>
                </c:pt>
                <c:pt idx="12">
                  <c:v>املا ء  فارسی</c:v>
                </c:pt>
                <c:pt idx="13">
                  <c:v>انشا ء  فارسی</c:v>
                </c:pt>
                <c:pt idx="14">
                  <c:v>انظباط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آموز'!$E$5:$U$5</c:f>
              <c:numCache>
                <c:formatCode>[$-1010409]General</c:formatCode>
                <c:ptCount val="17"/>
                <c:pt idx="0">
                  <c:v>15</c:v>
                </c:pt>
                <c:pt idx="1">
                  <c:v>17</c:v>
                </c:pt>
                <c:pt idx="2">
                  <c:v>15</c:v>
                </c:pt>
                <c:pt idx="3">
                  <c:v>16</c:v>
                </c:pt>
                <c:pt idx="4">
                  <c:v>16</c:v>
                </c:pt>
                <c:pt idx="5" formatCode="General">
                  <c:v>13</c:v>
                </c:pt>
                <c:pt idx="6" formatCode="General">
                  <c:v>20</c:v>
                </c:pt>
                <c:pt idx="7" formatCode="General">
                  <c:v>16</c:v>
                </c:pt>
                <c:pt idx="8" formatCode="General">
                  <c:v>20</c:v>
                </c:pt>
                <c:pt idx="9" formatCode="General">
                  <c:v>20</c:v>
                </c:pt>
                <c:pt idx="10" formatCode="General">
                  <c:v>20</c:v>
                </c:pt>
                <c:pt idx="11" formatCode="General">
                  <c:v>17</c:v>
                </c:pt>
                <c:pt idx="12" formatCode="General">
                  <c:v>18</c:v>
                </c:pt>
                <c:pt idx="13" formatCode="General">
                  <c:v>18</c:v>
                </c:pt>
                <c:pt idx="14" formatCode="General">
                  <c:v>19</c:v>
                </c:pt>
                <c:pt idx="16" formatCode="0.00">
                  <c:v>17.33334488889659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123-4C12-9C4A-FBA0797DA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3156480"/>
        <c:axId val="1403152672"/>
      </c:barChart>
      <c:lineChart>
        <c:grouping val="standard"/>
        <c:varyColors val="0"/>
        <c:ser>
          <c:idx val="1"/>
          <c:order val="1"/>
          <c:tx>
            <c:v>ميانگين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آموز'!$E$4:$U$4</c:f>
              <c:strCache>
                <c:ptCount val="17"/>
                <c:pt idx="0">
                  <c:v>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خارجه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ورزش</c:v>
                </c:pt>
                <c:pt idx="7">
                  <c:v>علوم اجتماعی</c:v>
                </c:pt>
                <c:pt idx="8">
                  <c:v>فرهنگ هنر</c:v>
                </c:pt>
                <c:pt idx="9">
                  <c:v>کارو فناوری</c:v>
                </c:pt>
                <c:pt idx="10">
                  <c:v>تفکر و سبک زندگی</c:v>
                </c:pt>
                <c:pt idx="11">
                  <c:v>قرائت فارسی</c:v>
                </c:pt>
                <c:pt idx="12">
                  <c:v>املا ء  فارسی</c:v>
                </c:pt>
                <c:pt idx="13">
                  <c:v>انشا ء  فارسی</c:v>
                </c:pt>
                <c:pt idx="14">
                  <c:v>انظباط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0.00</c:formatCode>
                <c:ptCount val="17"/>
                <c:pt idx="0">
                  <c:v>16.5625</c:v>
                </c:pt>
                <c:pt idx="1">
                  <c:v>18.125</c:v>
                </c:pt>
                <c:pt idx="2">
                  <c:v>14.1875</c:v>
                </c:pt>
                <c:pt idx="3">
                  <c:v>14.0625</c:v>
                </c:pt>
                <c:pt idx="4">
                  <c:v>16.625</c:v>
                </c:pt>
                <c:pt idx="5">
                  <c:v>12.75</c:v>
                </c:pt>
                <c:pt idx="7">
                  <c:v>17.5</c:v>
                </c:pt>
                <c:pt idx="8">
                  <c:v>17.4375</c:v>
                </c:pt>
                <c:pt idx="10">
                  <c:v>20</c:v>
                </c:pt>
                <c:pt idx="11">
                  <c:v>18.125</c:v>
                </c:pt>
                <c:pt idx="12">
                  <c:v>18.625</c:v>
                </c:pt>
                <c:pt idx="13">
                  <c:v>18.8125</c:v>
                </c:pt>
                <c:pt idx="14">
                  <c:v>18.1875</c:v>
                </c:pt>
                <c:pt idx="15">
                  <c:v>0</c:v>
                </c:pt>
                <c:pt idx="16">
                  <c:v>19.89903846153846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123-4C12-9C4A-FBA0797DA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3156480"/>
        <c:axId val="1403152672"/>
      </c:lineChart>
      <c:catAx>
        <c:axId val="140315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403152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3152672"/>
        <c:scaling>
          <c:orientation val="minMax"/>
          <c:max val="2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403156480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937189354598285"/>
          <c:y val="0.73915552562175868"/>
          <c:w val="0.14590644243279849"/>
          <c:h val="0.21739868400640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a-I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457612811499417E-2"/>
          <c:y val="0.13513513513513561"/>
          <c:w val="0.91993610845605456"/>
          <c:h val="0.38918918918919077"/>
        </c:manualLayout>
      </c:layout>
      <c:barChart>
        <c:barDir val="col"/>
        <c:grouping val="clustered"/>
        <c:varyColors val="0"/>
        <c:ser>
          <c:idx val="0"/>
          <c:order val="0"/>
          <c:tx>
            <c:v>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آموز'!$E$4:$U$4</c:f>
              <c:strCache>
                <c:ptCount val="17"/>
                <c:pt idx="0">
                  <c:v>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خارجه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ورزش</c:v>
                </c:pt>
                <c:pt idx="7">
                  <c:v>علوم اجتماعی</c:v>
                </c:pt>
                <c:pt idx="8">
                  <c:v>فرهنگ هنر</c:v>
                </c:pt>
                <c:pt idx="9">
                  <c:v>کارو فناوری</c:v>
                </c:pt>
                <c:pt idx="10">
                  <c:v>تفکر و سبک زندگی</c:v>
                </c:pt>
                <c:pt idx="11">
                  <c:v>قرائت فارسی</c:v>
                </c:pt>
                <c:pt idx="12">
                  <c:v>املا ء  فارسی</c:v>
                </c:pt>
                <c:pt idx="13">
                  <c:v>انشا ء  فارسی</c:v>
                </c:pt>
                <c:pt idx="14">
                  <c:v>انظباط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آموز'!$E$6:$U$6</c:f>
              <c:numCache>
                <c:formatCode>[$-1010409]General</c:formatCode>
                <c:ptCount val="17"/>
                <c:pt idx="0">
                  <c:v>19</c:v>
                </c:pt>
                <c:pt idx="1">
                  <c:v>20</c:v>
                </c:pt>
                <c:pt idx="2">
                  <c:v>17</c:v>
                </c:pt>
                <c:pt idx="3">
                  <c:v>16</c:v>
                </c:pt>
                <c:pt idx="4">
                  <c:v>20</c:v>
                </c:pt>
                <c:pt idx="5" formatCode="General">
                  <c:v>20</c:v>
                </c:pt>
                <c:pt idx="6" formatCode="General">
                  <c:v>20</c:v>
                </c:pt>
                <c:pt idx="7" formatCode="General">
                  <c:v>20</c:v>
                </c:pt>
                <c:pt idx="8" formatCode="General">
                  <c:v>20</c:v>
                </c:pt>
                <c:pt idx="9" formatCode="General">
                  <c:v>20</c:v>
                </c:pt>
                <c:pt idx="10" formatCode="General">
                  <c:v>20</c:v>
                </c:pt>
                <c:pt idx="11" formatCode="General">
                  <c:v>20</c:v>
                </c:pt>
                <c:pt idx="12" formatCode="General">
                  <c:v>20</c:v>
                </c:pt>
                <c:pt idx="13" formatCode="General">
                  <c:v>20</c:v>
                </c:pt>
                <c:pt idx="14" formatCode="General">
                  <c:v>20</c:v>
                </c:pt>
                <c:pt idx="16" formatCode="0.00">
                  <c:v>19.466679644453095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C3-4F59-B24C-EC7B22D37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3161376"/>
        <c:axId val="1403153760"/>
      </c:barChart>
      <c:lineChart>
        <c:grouping val="standard"/>
        <c:varyColors val="0"/>
        <c:ser>
          <c:idx val="1"/>
          <c:order val="1"/>
          <c:tx>
            <c:v>ميانگين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آموز'!$E$4:$U$4</c:f>
              <c:strCache>
                <c:ptCount val="17"/>
                <c:pt idx="0">
                  <c:v>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خارجه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ورزش</c:v>
                </c:pt>
                <c:pt idx="7">
                  <c:v>علوم اجتماعی</c:v>
                </c:pt>
                <c:pt idx="8">
                  <c:v>فرهنگ هنر</c:v>
                </c:pt>
                <c:pt idx="9">
                  <c:v>کارو فناوری</c:v>
                </c:pt>
                <c:pt idx="10">
                  <c:v>تفکر و سبک زندگی</c:v>
                </c:pt>
                <c:pt idx="11">
                  <c:v>قرائت فارسی</c:v>
                </c:pt>
                <c:pt idx="12">
                  <c:v>املا ء  فارسی</c:v>
                </c:pt>
                <c:pt idx="13">
                  <c:v>انشا ء  فارسی</c:v>
                </c:pt>
                <c:pt idx="14">
                  <c:v>انظباط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0.00</c:formatCode>
                <c:ptCount val="17"/>
                <c:pt idx="0">
                  <c:v>16.5625</c:v>
                </c:pt>
                <c:pt idx="1">
                  <c:v>18.125</c:v>
                </c:pt>
                <c:pt idx="2">
                  <c:v>14.1875</c:v>
                </c:pt>
                <c:pt idx="3">
                  <c:v>14.0625</c:v>
                </c:pt>
                <c:pt idx="4">
                  <c:v>16.625</c:v>
                </c:pt>
                <c:pt idx="5">
                  <c:v>12.75</c:v>
                </c:pt>
                <c:pt idx="7">
                  <c:v>17.5</c:v>
                </c:pt>
                <c:pt idx="8">
                  <c:v>17.4375</c:v>
                </c:pt>
                <c:pt idx="10">
                  <c:v>20</c:v>
                </c:pt>
                <c:pt idx="11">
                  <c:v>18.125</c:v>
                </c:pt>
                <c:pt idx="12">
                  <c:v>18.625</c:v>
                </c:pt>
                <c:pt idx="13">
                  <c:v>18.8125</c:v>
                </c:pt>
                <c:pt idx="14">
                  <c:v>18.1875</c:v>
                </c:pt>
                <c:pt idx="15">
                  <c:v>0</c:v>
                </c:pt>
                <c:pt idx="16">
                  <c:v>19.89903846153846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1C3-4F59-B24C-EC7B22D37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3161376"/>
        <c:axId val="1403153760"/>
      </c:lineChart>
      <c:catAx>
        <c:axId val="140316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403153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3153760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403161376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479764085765152"/>
          <c:y val="0.75678039282793619"/>
          <c:w val="0.14542938111476109"/>
          <c:h val="0.21622296937941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a-IR"/>
    </a:p>
  </c:txPr>
  <c:printSettings>
    <c:headerFooter alignWithMargins="0"/>
    <c:pageMargins b="1" l="0.75000000000000189" r="0.75000000000000189" t="1" header="0.5" footer="0.5"/>
    <c:pageSetup paperSize="9" orientation="landscape" verticalDpi="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457612811499417E-2"/>
          <c:y val="0.13513513513513561"/>
          <c:w val="0.91993610845605456"/>
          <c:h val="0.38918918918919077"/>
        </c:manualLayout>
      </c:layout>
      <c:barChart>
        <c:barDir val="col"/>
        <c:grouping val="clustered"/>
        <c:varyColors val="0"/>
        <c:ser>
          <c:idx val="3"/>
          <c:order val="0"/>
          <c:tx>
            <c:v>نمره درس</c:v>
          </c:tx>
          <c:spPr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'لیست دانش آموز'!$E$4:$U$4</c:f>
              <c:strCache>
                <c:ptCount val="17"/>
                <c:pt idx="0">
                  <c:v>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خارجه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ورزش</c:v>
                </c:pt>
                <c:pt idx="7">
                  <c:v>علوم اجتماعی</c:v>
                </c:pt>
                <c:pt idx="8">
                  <c:v>فرهنگ هنر</c:v>
                </c:pt>
                <c:pt idx="9">
                  <c:v>کارو فناوری</c:v>
                </c:pt>
                <c:pt idx="10">
                  <c:v>تفکر و سبک زندگی</c:v>
                </c:pt>
                <c:pt idx="11">
                  <c:v>قرائت فارسی</c:v>
                </c:pt>
                <c:pt idx="12">
                  <c:v>املا ء  فارسی</c:v>
                </c:pt>
                <c:pt idx="13">
                  <c:v>انشا ء  فارسی</c:v>
                </c:pt>
                <c:pt idx="14">
                  <c:v>انظباط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آموز'!$E$7:$U$7</c:f>
              <c:numCache>
                <c:formatCode>[$-1010409]General</c:formatCode>
                <c:ptCount val="17"/>
                <c:pt idx="0">
                  <c:v>15</c:v>
                </c:pt>
                <c:pt idx="1">
                  <c:v>17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  <c:pt idx="5" formatCode="General">
                  <c:v>6</c:v>
                </c:pt>
                <c:pt idx="6" formatCode="General">
                  <c:v>19</c:v>
                </c:pt>
                <c:pt idx="7" formatCode="General">
                  <c:v>17</c:v>
                </c:pt>
                <c:pt idx="8" formatCode="General">
                  <c:v>17</c:v>
                </c:pt>
                <c:pt idx="9" formatCode="General">
                  <c:v>17</c:v>
                </c:pt>
                <c:pt idx="10" formatCode="General">
                  <c:v>20</c:v>
                </c:pt>
                <c:pt idx="11" formatCode="General">
                  <c:v>17</c:v>
                </c:pt>
                <c:pt idx="12" formatCode="General">
                  <c:v>17</c:v>
                </c:pt>
                <c:pt idx="13" formatCode="General">
                  <c:v>18</c:v>
                </c:pt>
                <c:pt idx="14" formatCode="General">
                  <c:v>18</c:v>
                </c:pt>
                <c:pt idx="16" formatCode="0.00">
                  <c:v>16.13334408889606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F2-4D3B-BAEB-7C114586C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3157568"/>
        <c:axId val="1403161920"/>
      </c:barChart>
      <c:lineChart>
        <c:grouping val="standard"/>
        <c:varyColors val="0"/>
        <c:ser>
          <c:idx val="1"/>
          <c:order val="1"/>
          <c:tx>
            <c:v>ميانگين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آموز'!$E$4:$U$4</c:f>
              <c:strCache>
                <c:ptCount val="17"/>
                <c:pt idx="0">
                  <c:v>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خارجه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ورزش</c:v>
                </c:pt>
                <c:pt idx="7">
                  <c:v>علوم اجتماعی</c:v>
                </c:pt>
                <c:pt idx="8">
                  <c:v>فرهنگ هنر</c:v>
                </c:pt>
                <c:pt idx="9">
                  <c:v>کارو فناوری</c:v>
                </c:pt>
                <c:pt idx="10">
                  <c:v>تفکر و سبک زندگی</c:v>
                </c:pt>
                <c:pt idx="11">
                  <c:v>قرائت فارسی</c:v>
                </c:pt>
                <c:pt idx="12">
                  <c:v>املا ء  فارسی</c:v>
                </c:pt>
                <c:pt idx="13">
                  <c:v>انشا ء  فارسی</c:v>
                </c:pt>
                <c:pt idx="14">
                  <c:v>انظباط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0.00</c:formatCode>
                <c:ptCount val="17"/>
                <c:pt idx="0">
                  <c:v>16.5625</c:v>
                </c:pt>
                <c:pt idx="1">
                  <c:v>18.125</c:v>
                </c:pt>
                <c:pt idx="2">
                  <c:v>14.1875</c:v>
                </c:pt>
                <c:pt idx="3">
                  <c:v>14.0625</c:v>
                </c:pt>
                <c:pt idx="4">
                  <c:v>16.625</c:v>
                </c:pt>
                <c:pt idx="5">
                  <c:v>12.75</c:v>
                </c:pt>
                <c:pt idx="7">
                  <c:v>17.5</c:v>
                </c:pt>
                <c:pt idx="8">
                  <c:v>17.4375</c:v>
                </c:pt>
                <c:pt idx="10">
                  <c:v>20</c:v>
                </c:pt>
                <c:pt idx="11">
                  <c:v>18.125</c:v>
                </c:pt>
                <c:pt idx="12">
                  <c:v>18.625</c:v>
                </c:pt>
                <c:pt idx="13">
                  <c:v>18.8125</c:v>
                </c:pt>
                <c:pt idx="14">
                  <c:v>18.1875</c:v>
                </c:pt>
                <c:pt idx="15">
                  <c:v>0</c:v>
                </c:pt>
                <c:pt idx="16">
                  <c:v>19.89903846153846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F2-4D3B-BAEB-7C114586C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3157568"/>
        <c:axId val="1403161920"/>
      </c:lineChart>
      <c:catAx>
        <c:axId val="140315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403161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3161920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403157568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377713353425865"/>
          <c:y val="0.76376034025153983"/>
          <c:w val="0.14638628632465692"/>
          <c:h val="0.208797790860134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a-IR"/>
    </a:p>
  </c:txPr>
  <c:printSettings>
    <c:headerFooter alignWithMargins="0"/>
    <c:pageMargins b="0.19685039370078738" l="0.19685039370078738" r="0.59055118110235771" t="0.19685039370078738" header="0.51181102362204722" footer="0.51181102362204722"/>
    <c:pageSetup paperSize="9" orientation="landscape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آموز'!$E$4:$T$4</c:f>
              <c:strCache>
                <c:ptCount val="15"/>
                <c:pt idx="0">
                  <c:v>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خارجه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ورزش</c:v>
                </c:pt>
                <c:pt idx="7">
                  <c:v>علوم اجتماعی</c:v>
                </c:pt>
                <c:pt idx="8">
                  <c:v>فرهنگ هنر</c:v>
                </c:pt>
                <c:pt idx="9">
                  <c:v>کارو فناوری</c:v>
                </c:pt>
                <c:pt idx="10">
                  <c:v>تفکر و سبک زندگی</c:v>
                </c:pt>
                <c:pt idx="11">
                  <c:v>قرائت فارسی</c:v>
                </c:pt>
                <c:pt idx="12">
                  <c:v>املا ء  فارسی</c:v>
                </c:pt>
                <c:pt idx="13">
                  <c:v>انشا ء  فارسی</c:v>
                </c:pt>
                <c:pt idx="14">
                  <c:v>انظباط</c:v>
                </c:pt>
              </c:strCache>
            </c:strRef>
          </c:cat>
          <c:val>
            <c:numRef>
              <c:f>'لیست دانش آموز'!$E$6:$T$6</c:f>
              <c:numCache>
                <c:formatCode>[$-1010409]General</c:formatCode>
                <c:ptCount val="16"/>
                <c:pt idx="0">
                  <c:v>19</c:v>
                </c:pt>
                <c:pt idx="1">
                  <c:v>20</c:v>
                </c:pt>
                <c:pt idx="2">
                  <c:v>17</c:v>
                </c:pt>
                <c:pt idx="3">
                  <c:v>16</c:v>
                </c:pt>
                <c:pt idx="4">
                  <c:v>20</c:v>
                </c:pt>
                <c:pt idx="5" formatCode="General">
                  <c:v>20</c:v>
                </c:pt>
                <c:pt idx="6" formatCode="General">
                  <c:v>20</c:v>
                </c:pt>
                <c:pt idx="7" formatCode="General">
                  <c:v>20</c:v>
                </c:pt>
                <c:pt idx="8" formatCode="General">
                  <c:v>20</c:v>
                </c:pt>
                <c:pt idx="9" formatCode="General">
                  <c:v>20</c:v>
                </c:pt>
                <c:pt idx="10" formatCode="General">
                  <c:v>20</c:v>
                </c:pt>
                <c:pt idx="11" formatCode="General">
                  <c:v>20</c:v>
                </c:pt>
                <c:pt idx="12" formatCode="General">
                  <c:v>20</c:v>
                </c:pt>
                <c:pt idx="13" formatCode="General">
                  <c:v>20</c:v>
                </c:pt>
                <c:pt idx="14" formatCode="General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EE-4C4B-911D-53799A2E1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8134960"/>
        <c:axId val="1168121904"/>
      </c:barChart>
      <c:catAx>
        <c:axId val="116813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1681219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8121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1681349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a-I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056204001978913E-2"/>
          <c:y val="8.5714524873116274E-2"/>
          <c:w val="0.92079356305687265"/>
          <c:h val="0.41142971939096018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آموز'!$E$4:$U$4</c:f>
              <c:strCache>
                <c:ptCount val="17"/>
                <c:pt idx="0">
                  <c:v>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خارجه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ورزش</c:v>
                </c:pt>
                <c:pt idx="7">
                  <c:v>علوم اجتماعی</c:v>
                </c:pt>
                <c:pt idx="8">
                  <c:v>فرهنگ هنر</c:v>
                </c:pt>
                <c:pt idx="9">
                  <c:v>کارو فناوری</c:v>
                </c:pt>
                <c:pt idx="10">
                  <c:v>تفکر و سبک زندگی</c:v>
                </c:pt>
                <c:pt idx="11">
                  <c:v>قرائت فارسی</c:v>
                </c:pt>
                <c:pt idx="12">
                  <c:v>املا ء  فارسی</c:v>
                </c:pt>
                <c:pt idx="13">
                  <c:v>انشا ء  فارسی</c:v>
                </c:pt>
                <c:pt idx="14">
                  <c:v>انظباط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آموز'!$E$8:$U$8</c:f>
              <c:numCache>
                <c:formatCode>[$-1010409]General</c:formatCode>
                <c:ptCount val="17"/>
                <c:pt idx="0">
                  <c:v>15</c:v>
                </c:pt>
                <c:pt idx="1">
                  <c:v>18</c:v>
                </c:pt>
                <c:pt idx="2">
                  <c:v>13</c:v>
                </c:pt>
                <c:pt idx="3">
                  <c:v>13</c:v>
                </c:pt>
                <c:pt idx="4">
                  <c:v>15</c:v>
                </c:pt>
                <c:pt idx="5" formatCode="General">
                  <c:v>8</c:v>
                </c:pt>
                <c:pt idx="6" formatCode="General">
                  <c:v>19</c:v>
                </c:pt>
                <c:pt idx="7" formatCode="General">
                  <c:v>15</c:v>
                </c:pt>
                <c:pt idx="8" formatCode="General">
                  <c:v>16</c:v>
                </c:pt>
                <c:pt idx="9" formatCode="General">
                  <c:v>16</c:v>
                </c:pt>
                <c:pt idx="10" formatCode="General">
                  <c:v>20</c:v>
                </c:pt>
                <c:pt idx="11" formatCode="General">
                  <c:v>19</c:v>
                </c:pt>
                <c:pt idx="12" formatCode="General">
                  <c:v>18</c:v>
                </c:pt>
                <c:pt idx="13" formatCode="General">
                  <c:v>19</c:v>
                </c:pt>
                <c:pt idx="14" formatCode="General">
                  <c:v>17</c:v>
                </c:pt>
                <c:pt idx="16" formatCode="0.00">
                  <c:v>16.066677377784917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5F-4DA8-A7A4-23689123F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3153216"/>
        <c:axId val="1403163552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آموز'!$E$4:$U$4</c:f>
              <c:strCache>
                <c:ptCount val="17"/>
                <c:pt idx="0">
                  <c:v>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خارجه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ورزش</c:v>
                </c:pt>
                <c:pt idx="7">
                  <c:v>علوم اجتماعی</c:v>
                </c:pt>
                <c:pt idx="8">
                  <c:v>فرهنگ هنر</c:v>
                </c:pt>
                <c:pt idx="9">
                  <c:v>کارو فناوری</c:v>
                </c:pt>
                <c:pt idx="10">
                  <c:v>تفکر و سبک زندگی</c:v>
                </c:pt>
                <c:pt idx="11">
                  <c:v>قرائت فارسی</c:v>
                </c:pt>
                <c:pt idx="12">
                  <c:v>املا ء  فارسی</c:v>
                </c:pt>
                <c:pt idx="13">
                  <c:v>انشا ء  فارسی</c:v>
                </c:pt>
                <c:pt idx="14">
                  <c:v>انظباط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0.00</c:formatCode>
                <c:ptCount val="17"/>
                <c:pt idx="0">
                  <c:v>16.5625</c:v>
                </c:pt>
                <c:pt idx="1">
                  <c:v>18.125</c:v>
                </c:pt>
                <c:pt idx="2">
                  <c:v>14.1875</c:v>
                </c:pt>
                <c:pt idx="3">
                  <c:v>14.0625</c:v>
                </c:pt>
                <c:pt idx="4">
                  <c:v>16.625</c:v>
                </c:pt>
                <c:pt idx="5">
                  <c:v>12.75</c:v>
                </c:pt>
                <c:pt idx="7">
                  <c:v>17.5</c:v>
                </c:pt>
                <c:pt idx="8">
                  <c:v>17.4375</c:v>
                </c:pt>
                <c:pt idx="10">
                  <c:v>20</c:v>
                </c:pt>
                <c:pt idx="11">
                  <c:v>18.125</c:v>
                </c:pt>
                <c:pt idx="12">
                  <c:v>18.625</c:v>
                </c:pt>
                <c:pt idx="13">
                  <c:v>18.8125</c:v>
                </c:pt>
                <c:pt idx="14">
                  <c:v>18.1875</c:v>
                </c:pt>
                <c:pt idx="15">
                  <c:v>0</c:v>
                </c:pt>
                <c:pt idx="16">
                  <c:v>19.89903846153846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55F-4DA8-A7A4-23689123F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3153216"/>
        <c:axId val="1403163552"/>
      </c:lineChart>
      <c:catAx>
        <c:axId val="140315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403163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3163552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4031532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850756900009558"/>
          <c:y val="0.74288305256182485"/>
          <c:w val="0.17327277166332675"/>
          <c:h val="0.22857940078825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a-I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58327667703297E-2"/>
          <c:y val="0.13157928551420056"/>
          <c:w val="0.91225239310552786"/>
          <c:h val="0.40526419938373631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آموز'!$E$4:$U$4</c:f>
              <c:strCache>
                <c:ptCount val="17"/>
                <c:pt idx="0">
                  <c:v>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خارجه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ورزش</c:v>
                </c:pt>
                <c:pt idx="7">
                  <c:v>علوم اجتماعی</c:v>
                </c:pt>
                <c:pt idx="8">
                  <c:v>فرهنگ هنر</c:v>
                </c:pt>
                <c:pt idx="9">
                  <c:v>کارو فناوری</c:v>
                </c:pt>
                <c:pt idx="10">
                  <c:v>تفکر و سبک زندگی</c:v>
                </c:pt>
                <c:pt idx="11">
                  <c:v>قرائت فارسی</c:v>
                </c:pt>
                <c:pt idx="12">
                  <c:v>املا ء  فارسی</c:v>
                </c:pt>
                <c:pt idx="13">
                  <c:v>انشا ء  فارسی</c:v>
                </c:pt>
                <c:pt idx="14">
                  <c:v>انظباط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آموز'!$E$9:$U$9</c:f>
              <c:numCache>
                <c:formatCode>[$-1010409]General</c:formatCode>
                <c:ptCount val="17"/>
                <c:pt idx="0">
                  <c:v>15</c:v>
                </c:pt>
                <c:pt idx="1">
                  <c:v>20</c:v>
                </c:pt>
                <c:pt idx="2">
                  <c:v>15</c:v>
                </c:pt>
                <c:pt idx="3">
                  <c:v>14</c:v>
                </c:pt>
                <c:pt idx="4">
                  <c:v>16</c:v>
                </c:pt>
                <c:pt idx="5" formatCode="General">
                  <c:v>8</c:v>
                </c:pt>
                <c:pt idx="6" formatCode="General">
                  <c:v>19</c:v>
                </c:pt>
                <c:pt idx="7" formatCode="General">
                  <c:v>19</c:v>
                </c:pt>
                <c:pt idx="8" formatCode="General">
                  <c:v>17</c:v>
                </c:pt>
                <c:pt idx="9" formatCode="General">
                  <c:v>17</c:v>
                </c:pt>
                <c:pt idx="10" formatCode="General">
                  <c:v>20</c:v>
                </c:pt>
                <c:pt idx="11" formatCode="General">
                  <c:v>18</c:v>
                </c:pt>
                <c:pt idx="12" formatCode="General">
                  <c:v>18</c:v>
                </c:pt>
                <c:pt idx="13" formatCode="General">
                  <c:v>19</c:v>
                </c:pt>
                <c:pt idx="14" formatCode="General">
                  <c:v>17</c:v>
                </c:pt>
                <c:pt idx="16" formatCode="0.00">
                  <c:v>16.800011200007468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43-41EF-BD9B-E77C54F9E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3164096"/>
        <c:axId val="1403150496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آموز'!$E$4:$U$4</c:f>
              <c:strCache>
                <c:ptCount val="17"/>
                <c:pt idx="0">
                  <c:v>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خارجه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ورزش</c:v>
                </c:pt>
                <c:pt idx="7">
                  <c:v>علوم اجتماعی</c:v>
                </c:pt>
                <c:pt idx="8">
                  <c:v>فرهنگ هنر</c:v>
                </c:pt>
                <c:pt idx="9">
                  <c:v>کارو فناوری</c:v>
                </c:pt>
                <c:pt idx="10">
                  <c:v>تفکر و سبک زندگی</c:v>
                </c:pt>
                <c:pt idx="11">
                  <c:v>قرائت فارسی</c:v>
                </c:pt>
                <c:pt idx="12">
                  <c:v>املا ء  فارسی</c:v>
                </c:pt>
                <c:pt idx="13">
                  <c:v>انشا ء  فارسی</c:v>
                </c:pt>
                <c:pt idx="14">
                  <c:v>انظباط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0.00</c:formatCode>
                <c:ptCount val="17"/>
                <c:pt idx="0">
                  <c:v>16.5625</c:v>
                </c:pt>
                <c:pt idx="1">
                  <c:v>18.125</c:v>
                </c:pt>
                <c:pt idx="2">
                  <c:v>14.1875</c:v>
                </c:pt>
                <c:pt idx="3">
                  <c:v>14.0625</c:v>
                </c:pt>
                <c:pt idx="4">
                  <c:v>16.625</c:v>
                </c:pt>
                <c:pt idx="5">
                  <c:v>12.75</c:v>
                </c:pt>
                <c:pt idx="7">
                  <c:v>17.5</c:v>
                </c:pt>
                <c:pt idx="8">
                  <c:v>17.4375</c:v>
                </c:pt>
                <c:pt idx="10">
                  <c:v>20</c:v>
                </c:pt>
                <c:pt idx="11">
                  <c:v>18.125</c:v>
                </c:pt>
                <c:pt idx="12">
                  <c:v>18.625</c:v>
                </c:pt>
                <c:pt idx="13">
                  <c:v>18.8125</c:v>
                </c:pt>
                <c:pt idx="14">
                  <c:v>18.1875</c:v>
                </c:pt>
                <c:pt idx="15">
                  <c:v>0</c:v>
                </c:pt>
                <c:pt idx="16">
                  <c:v>19.89903846153846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43-41EF-BD9B-E77C54F9E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3164096"/>
        <c:axId val="1403150496"/>
      </c:lineChart>
      <c:catAx>
        <c:axId val="140316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403150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3150496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403164096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93882574056742"/>
          <c:y val="0.7631833917148757"/>
          <c:w val="0.177157748175643"/>
          <c:h val="0.210533349438586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a-I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655786257513333E-2"/>
          <c:y val="0.13157928551420056"/>
          <c:w val="0.91475483058628448"/>
          <c:h val="0.40526419938373631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آموز'!$E$4:$U$4</c:f>
              <c:strCache>
                <c:ptCount val="17"/>
                <c:pt idx="0">
                  <c:v>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خارجه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ورزش</c:v>
                </c:pt>
                <c:pt idx="7">
                  <c:v>علوم اجتماعی</c:v>
                </c:pt>
                <c:pt idx="8">
                  <c:v>فرهنگ هنر</c:v>
                </c:pt>
                <c:pt idx="9">
                  <c:v>کارو فناوری</c:v>
                </c:pt>
                <c:pt idx="10">
                  <c:v>تفکر و سبک زندگی</c:v>
                </c:pt>
                <c:pt idx="11">
                  <c:v>قرائت فارسی</c:v>
                </c:pt>
                <c:pt idx="12">
                  <c:v>املا ء  فارسی</c:v>
                </c:pt>
                <c:pt idx="13">
                  <c:v>انشا ء  فارسی</c:v>
                </c:pt>
                <c:pt idx="14">
                  <c:v>انظباط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آموز'!$E$10:$U$10</c:f>
              <c:numCache>
                <c:formatCode>[$-1010409]General</c:formatCode>
                <c:ptCount val="17"/>
                <c:pt idx="0">
                  <c:v>16</c:v>
                </c:pt>
                <c:pt idx="1">
                  <c:v>20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 formatCode="General">
                  <c:v>20</c:v>
                </c:pt>
                <c:pt idx="6" formatCode="General">
                  <c:v>19</c:v>
                </c:pt>
                <c:pt idx="7" formatCode="General">
                  <c:v>16</c:v>
                </c:pt>
                <c:pt idx="8" formatCode="General">
                  <c:v>16</c:v>
                </c:pt>
                <c:pt idx="9" formatCode="General">
                  <c:v>18</c:v>
                </c:pt>
                <c:pt idx="10" formatCode="General">
                  <c:v>20</c:v>
                </c:pt>
                <c:pt idx="11" formatCode="General">
                  <c:v>19</c:v>
                </c:pt>
                <c:pt idx="12" formatCode="General">
                  <c:v>20</c:v>
                </c:pt>
                <c:pt idx="13" formatCode="General">
                  <c:v>20</c:v>
                </c:pt>
                <c:pt idx="14" formatCode="General">
                  <c:v>17</c:v>
                </c:pt>
                <c:pt idx="16" formatCode="0.00">
                  <c:v>17.933345288896859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55-4FDA-934F-5151A8B8B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3158112"/>
        <c:axId val="1403158656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آموز'!$E$4:$U$4</c:f>
              <c:strCache>
                <c:ptCount val="17"/>
                <c:pt idx="0">
                  <c:v>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خارجه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ورزش</c:v>
                </c:pt>
                <c:pt idx="7">
                  <c:v>علوم اجتماعی</c:v>
                </c:pt>
                <c:pt idx="8">
                  <c:v>فرهنگ هنر</c:v>
                </c:pt>
                <c:pt idx="9">
                  <c:v>کارو فناوری</c:v>
                </c:pt>
                <c:pt idx="10">
                  <c:v>تفکر و سبک زندگی</c:v>
                </c:pt>
                <c:pt idx="11">
                  <c:v>قرائت فارسی</c:v>
                </c:pt>
                <c:pt idx="12">
                  <c:v>املا ء  فارسی</c:v>
                </c:pt>
                <c:pt idx="13">
                  <c:v>انشا ء  فارسی</c:v>
                </c:pt>
                <c:pt idx="14">
                  <c:v>انظباط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0.00</c:formatCode>
                <c:ptCount val="17"/>
                <c:pt idx="0">
                  <c:v>16.5625</c:v>
                </c:pt>
                <c:pt idx="1">
                  <c:v>18.125</c:v>
                </c:pt>
                <c:pt idx="2">
                  <c:v>14.1875</c:v>
                </c:pt>
                <c:pt idx="3">
                  <c:v>14.0625</c:v>
                </c:pt>
                <c:pt idx="4">
                  <c:v>16.625</c:v>
                </c:pt>
                <c:pt idx="5">
                  <c:v>12.75</c:v>
                </c:pt>
                <c:pt idx="7">
                  <c:v>17.5</c:v>
                </c:pt>
                <c:pt idx="8">
                  <c:v>17.4375</c:v>
                </c:pt>
                <c:pt idx="10">
                  <c:v>20</c:v>
                </c:pt>
                <c:pt idx="11">
                  <c:v>18.125</c:v>
                </c:pt>
                <c:pt idx="12">
                  <c:v>18.625</c:v>
                </c:pt>
                <c:pt idx="13">
                  <c:v>18.8125</c:v>
                </c:pt>
                <c:pt idx="14">
                  <c:v>18.1875</c:v>
                </c:pt>
                <c:pt idx="15">
                  <c:v>0</c:v>
                </c:pt>
                <c:pt idx="16">
                  <c:v>19.89903846153846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055-4FDA-934F-5151A8B8B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3158112"/>
        <c:axId val="1403158656"/>
      </c:lineChart>
      <c:catAx>
        <c:axId val="140315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403158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3158656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403158112"/>
        <c:crosses val="autoZero"/>
        <c:crossBetween val="between"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64203183318326"/>
          <c:y val="0.7631833917148757"/>
          <c:w val="0.17541561056527397"/>
          <c:h val="0.210533349438586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a-I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855263157894739E-2"/>
          <c:y val="0.13297872340425532"/>
          <c:w val="0.91611842105262953"/>
          <c:h val="0.39893617021276789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آموز'!$E$4:$U$4</c:f>
              <c:strCache>
                <c:ptCount val="17"/>
                <c:pt idx="0">
                  <c:v>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خارجه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ورزش</c:v>
                </c:pt>
                <c:pt idx="7">
                  <c:v>علوم اجتماعی</c:v>
                </c:pt>
                <c:pt idx="8">
                  <c:v>فرهنگ هنر</c:v>
                </c:pt>
                <c:pt idx="9">
                  <c:v>کارو فناوری</c:v>
                </c:pt>
                <c:pt idx="10">
                  <c:v>تفکر و سبک زندگی</c:v>
                </c:pt>
                <c:pt idx="11">
                  <c:v>قرائت فارسی</c:v>
                </c:pt>
                <c:pt idx="12">
                  <c:v>املا ء  فارسی</c:v>
                </c:pt>
                <c:pt idx="13">
                  <c:v>انشا ء  فارسی</c:v>
                </c:pt>
                <c:pt idx="14">
                  <c:v>انظباط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آموز'!$E$11:$U$11</c:f>
              <c:numCache>
                <c:formatCode>[$-1010409]General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 formatCode="General">
                  <c:v>7</c:v>
                </c:pt>
                <c:pt idx="6" formatCode="General">
                  <c:v>19</c:v>
                </c:pt>
                <c:pt idx="7" formatCode="General">
                  <c:v>15</c:v>
                </c:pt>
                <c:pt idx="8" formatCode="General">
                  <c:v>16</c:v>
                </c:pt>
                <c:pt idx="9" formatCode="General">
                  <c:v>17</c:v>
                </c:pt>
                <c:pt idx="10" formatCode="General">
                  <c:v>20</c:v>
                </c:pt>
                <c:pt idx="11" formatCode="General">
                  <c:v>17</c:v>
                </c:pt>
                <c:pt idx="12" formatCode="General">
                  <c:v>18</c:v>
                </c:pt>
                <c:pt idx="13" formatCode="General">
                  <c:v>18</c:v>
                </c:pt>
                <c:pt idx="14" formatCode="General">
                  <c:v>17</c:v>
                </c:pt>
                <c:pt idx="16" formatCode="0.00">
                  <c:v>15.933343955562636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89-4753-A7A3-CFFAB9001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3148864"/>
        <c:axId val="1403154304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آموز'!$E$4:$U$4</c:f>
              <c:strCache>
                <c:ptCount val="17"/>
                <c:pt idx="0">
                  <c:v>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خارجه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ورزش</c:v>
                </c:pt>
                <c:pt idx="7">
                  <c:v>علوم اجتماعی</c:v>
                </c:pt>
                <c:pt idx="8">
                  <c:v>فرهنگ هنر</c:v>
                </c:pt>
                <c:pt idx="9">
                  <c:v>کارو فناوری</c:v>
                </c:pt>
                <c:pt idx="10">
                  <c:v>تفکر و سبک زندگی</c:v>
                </c:pt>
                <c:pt idx="11">
                  <c:v>قرائت فارسی</c:v>
                </c:pt>
                <c:pt idx="12">
                  <c:v>املا ء  فارسی</c:v>
                </c:pt>
                <c:pt idx="13">
                  <c:v>انشا ء  فارسی</c:v>
                </c:pt>
                <c:pt idx="14">
                  <c:v>انظباط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0.00</c:formatCode>
                <c:ptCount val="17"/>
                <c:pt idx="0">
                  <c:v>16.5625</c:v>
                </c:pt>
                <c:pt idx="1">
                  <c:v>18.125</c:v>
                </c:pt>
                <c:pt idx="2">
                  <c:v>14.1875</c:v>
                </c:pt>
                <c:pt idx="3">
                  <c:v>14.0625</c:v>
                </c:pt>
                <c:pt idx="4">
                  <c:v>16.625</c:v>
                </c:pt>
                <c:pt idx="5">
                  <c:v>12.75</c:v>
                </c:pt>
                <c:pt idx="7">
                  <c:v>17.5</c:v>
                </c:pt>
                <c:pt idx="8">
                  <c:v>17.4375</c:v>
                </c:pt>
                <c:pt idx="10">
                  <c:v>20</c:v>
                </c:pt>
                <c:pt idx="11">
                  <c:v>18.125</c:v>
                </c:pt>
                <c:pt idx="12">
                  <c:v>18.625</c:v>
                </c:pt>
                <c:pt idx="13">
                  <c:v>18.8125</c:v>
                </c:pt>
                <c:pt idx="14">
                  <c:v>18.1875</c:v>
                </c:pt>
                <c:pt idx="15">
                  <c:v>0</c:v>
                </c:pt>
                <c:pt idx="16">
                  <c:v>19.89903846153846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89-4753-A7A3-CFFAB9001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3148864"/>
        <c:axId val="1403154304"/>
      </c:lineChart>
      <c:catAx>
        <c:axId val="140314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403154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3154304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403148864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746049779049978"/>
          <c:y val="0.76066184069980891"/>
          <c:w val="0.17599250153638593"/>
          <c:h val="0.212772542853092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a-I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755434041837079E-2"/>
          <c:y val="9.4737085570224491E-2"/>
          <c:w val="0.92282578193276121"/>
          <c:h val="0.44210639932771306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آموز'!$E$4:$U$4</c:f>
              <c:strCache>
                <c:ptCount val="17"/>
                <c:pt idx="0">
                  <c:v>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خارجه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ورزش</c:v>
                </c:pt>
                <c:pt idx="7">
                  <c:v>علوم اجتماعی</c:v>
                </c:pt>
                <c:pt idx="8">
                  <c:v>فرهنگ هنر</c:v>
                </c:pt>
                <c:pt idx="9">
                  <c:v>کارو فناوری</c:v>
                </c:pt>
                <c:pt idx="10">
                  <c:v>تفکر و سبک زندگی</c:v>
                </c:pt>
                <c:pt idx="11">
                  <c:v>قرائت فارسی</c:v>
                </c:pt>
                <c:pt idx="12">
                  <c:v>املا ء  فارسی</c:v>
                </c:pt>
                <c:pt idx="13">
                  <c:v>انشا ء  فارسی</c:v>
                </c:pt>
                <c:pt idx="14">
                  <c:v>انظباط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آموز'!$E$12:$U$12</c:f>
              <c:numCache>
                <c:formatCode>[$-1010409]General</c:formatCode>
                <c:ptCount val="17"/>
                <c:pt idx="0">
                  <c:v>18</c:v>
                </c:pt>
                <c:pt idx="1">
                  <c:v>20</c:v>
                </c:pt>
                <c:pt idx="2">
                  <c:v>14</c:v>
                </c:pt>
                <c:pt idx="3">
                  <c:v>13</c:v>
                </c:pt>
                <c:pt idx="4">
                  <c:v>17</c:v>
                </c:pt>
                <c:pt idx="5" formatCode="General">
                  <c:v>18</c:v>
                </c:pt>
                <c:pt idx="6" formatCode="General">
                  <c:v>19</c:v>
                </c:pt>
                <c:pt idx="7" formatCode="General">
                  <c:v>20</c:v>
                </c:pt>
                <c:pt idx="8" formatCode="General">
                  <c:v>17</c:v>
                </c:pt>
                <c:pt idx="9" formatCode="General">
                  <c:v>20</c:v>
                </c:pt>
                <c:pt idx="10" formatCode="General">
                  <c:v>20</c:v>
                </c:pt>
                <c:pt idx="11" formatCode="General">
                  <c:v>20</c:v>
                </c:pt>
                <c:pt idx="12" formatCode="General">
                  <c:v>20</c:v>
                </c:pt>
                <c:pt idx="13" formatCode="General">
                  <c:v>20</c:v>
                </c:pt>
                <c:pt idx="14" formatCode="General">
                  <c:v>18</c:v>
                </c:pt>
                <c:pt idx="16" formatCode="0.00">
                  <c:v>18.266678844452564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FA-46E1-96ED-A017A52D4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3159744"/>
        <c:axId val="1403149408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آموز'!$E$4:$U$4</c:f>
              <c:strCache>
                <c:ptCount val="17"/>
                <c:pt idx="0">
                  <c:v>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خارجه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ورزش</c:v>
                </c:pt>
                <c:pt idx="7">
                  <c:v>علوم اجتماعی</c:v>
                </c:pt>
                <c:pt idx="8">
                  <c:v>فرهنگ هنر</c:v>
                </c:pt>
                <c:pt idx="9">
                  <c:v>کارو فناوری</c:v>
                </c:pt>
                <c:pt idx="10">
                  <c:v>تفکر و سبک زندگی</c:v>
                </c:pt>
                <c:pt idx="11">
                  <c:v>قرائت فارسی</c:v>
                </c:pt>
                <c:pt idx="12">
                  <c:v>املا ء  فارسی</c:v>
                </c:pt>
                <c:pt idx="13">
                  <c:v>انشا ء  فارسی</c:v>
                </c:pt>
                <c:pt idx="14">
                  <c:v>انظباط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0.00</c:formatCode>
                <c:ptCount val="17"/>
                <c:pt idx="0">
                  <c:v>16.5625</c:v>
                </c:pt>
                <c:pt idx="1">
                  <c:v>18.125</c:v>
                </c:pt>
                <c:pt idx="2">
                  <c:v>14.1875</c:v>
                </c:pt>
                <c:pt idx="3">
                  <c:v>14.0625</c:v>
                </c:pt>
                <c:pt idx="4">
                  <c:v>16.625</c:v>
                </c:pt>
                <c:pt idx="5">
                  <c:v>12.75</c:v>
                </c:pt>
                <c:pt idx="7">
                  <c:v>17.5</c:v>
                </c:pt>
                <c:pt idx="8">
                  <c:v>17.4375</c:v>
                </c:pt>
                <c:pt idx="10">
                  <c:v>20</c:v>
                </c:pt>
                <c:pt idx="11">
                  <c:v>18.125</c:v>
                </c:pt>
                <c:pt idx="12">
                  <c:v>18.625</c:v>
                </c:pt>
                <c:pt idx="13">
                  <c:v>18.8125</c:v>
                </c:pt>
                <c:pt idx="14">
                  <c:v>18.1875</c:v>
                </c:pt>
                <c:pt idx="15">
                  <c:v>0</c:v>
                </c:pt>
                <c:pt idx="16">
                  <c:v>19.89903846153846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FA-46E1-96ED-A017A52D4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3159744"/>
        <c:axId val="1403149408"/>
      </c:lineChart>
      <c:catAx>
        <c:axId val="140315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40314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314940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403159744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447544034720643"/>
          <c:y val="0.7631833917148757"/>
          <c:w val="0.17570337120393364"/>
          <c:h val="0.210533349438586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a-I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056204001978913E-2"/>
          <c:y val="7.9787234042553598E-2"/>
          <c:w val="0.91419289235395462"/>
          <c:h val="0.45212765957446832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آموز'!$E$4:$U$4</c:f>
              <c:strCache>
                <c:ptCount val="17"/>
                <c:pt idx="0">
                  <c:v>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خارجه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ورزش</c:v>
                </c:pt>
                <c:pt idx="7">
                  <c:v>علوم اجتماعی</c:v>
                </c:pt>
                <c:pt idx="8">
                  <c:v>فرهنگ هنر</c:v>
                </c:pt>
                <c:pt idx="9">
                  <c:v>کارو فناوری</c:v>
                </c:pt>
                <c:pt idx="10">
                  <c:v>تفکر و سبک زندگی</c:v>
                </c:pt>
                <c:pt idx="11">
                  <c:v>قرائت فارسی</c:v>
                </c:pt>
                <c:pt idx="12">
                  <c:v>املا ء  فارسی</c:v>
                </c:pt>
                <c:pt idx="13">
                  <c:v>انشا ء  فارسی</c:v>
                </c:pt>
                <c:pt idx="14">
                  <c:v>انظباط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آموز'!$E$13:$U$13</c:f>
              <c:numCache>
                <c:formatCode>[$-1010409]General</c:formatCode>
                <c:ptCount val="17"/>
                <c:pt idx="0">
                  <c:v>19</c:v>
                </c:pt>
                <c:pt idx="1">
                  <c:v>19</c:v>
                </c:pt>
                <c:pt idx="2">
                  <c:v>16</c:v>
                </c:pt>
                <c:pt idx="3">
                  <c:v>14</c:v>
                </c:pt>
                <c:pt idx="4">
                  <c:v>18</c:v>
                </c:pt>
                <c:pt idx="5" formatCode="General">
                  <c:v>20</c:v>
                </c:pt>
                <c:pt idx="6" formatCode="General">
                  <c:v>19</c:v>
                </c:pt>
                <c:pt idx="7" formatCode="General">
                  <c:v>20</c:v>
                </c:pt>
                <c:pt idx="8" formatCode="General">
                  <c:v>17</c:v>
                </c:pt>
                <c:pt idx="9" formatCode="General">
                  <c:v>20</c:v>
                </c:pt>
                <c:pt idx="10" formatCode="General">
                  <c:v>20</c:v>
                </c:pt>
                <c:pt idx="11" formatCode="General">
                  <c:v>18</c:v>
                </c:pt>
                <c:pt idx="12" formatCode="General">
                  <c:v>18</c:v>
                </c:pt>
                <c:pt idx="13" formatCode="General">
                  <c:v>19</c:v>
                </c:pt>
                <c:pt idx="14" formatCode="General">
                  <c:v>20</c:v>
                </c:pt>
                <c:pt idx="16" formatCode="0.00">
                  <c:v>18.466678977785985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E8-4A33-8DD4-28106EB70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3151040"/>
        <c:axId val="1403154848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آموز'!$E$4:$U$4</c:f>
              <c:strCache>
                <c:ptCount val="17"/>
                <c:pt idx="0">
                  <c:v>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خارجه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ورزش</c:v>
                </c:pt>
                <c:pt idx="7">
                  <c:v>علوم اجتماعی</c:v>
                </c:pt>
                <c:pt idx="8">
                  <c:v>فرهنگ هنر</c:v>
                </c:pt>
                <c:pt idx="9">
                  <c:v>کارو فناوری</c:v>
                </c:pt>
                <c:pt idx="10">
                  <c:v>تفکر و سبک زندگی</c:v>
                </c:pt>
                <c:pt idx="11">
                  <c:v>قرائت فارسی</c:v>
                </c:pt>
                <c:pt idx="12">
                  <c:v>املا ء  فارسی</c:v>
                </c:pt>
                <c:pt idx="13">
                  <c:v>انشا ء  فارسی</c:v>
                </c:pt>
                <c:pt idx="14">
                  <c:v>انظباط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0.00</c:formatCode>
                <c:ptCount val="17"/>
                <c:pt idx="0">
                  <c:v>16.5625</c:v>
                </c:pt>
                <c:pt idx="1">
                  <c:v>18.125</c:v>
                </c:pt>
                <c:pt idx="2">
                  <c:v>14.1875</c:v>
                </c:pt>
                <c:pt idx="3">
                  <c:v>14.0625</c:v>
                </c:pt>
                <c:pt idx="4">
                  <c:v>16.625</c:v>
                </c:pt>
                <c:pt idx="5">
                  <c:v>12.75</c:v>
                </c:pt>
                <c:pt idx="7">
                  <c:v>17.5</c:v>
                </c:pt>
                <c:pt idx="8">
                  <c:v>17.4375</c:v>
                </c:pt>
                <c:pt idx="10">
                  <c:v>20</c:v>
                </c:pt>
                <c:pt idx="11">
                  <c:v>18.125</c:v>
                </c:pt>
                <c:pt idx="12">
                  <c:v>18.625</c:v>
                </c:pt>
                <c:pt idx="13">
                  <c:v>18.8125</c:v>
                </c:pt>
                <c:pt idx="14">
                  <c:v>18.1875</c:v>
                </c:pt>
                <c:pt idx="15">
                  <c:v>0</c:v>
                </c:pt>
                <c:pt idx="16">
                  <c:v>19.89903846153846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DE8-4A33-8DD4-28106EB70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3151040"/>
        <c:axId val="1403154848"/>
      </c:lineChart>
      <c:catAx>
        <c:axId val="140315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403154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315484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403151040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52071352541278"/>
          <c:y val="0.76066184069980891"/>
          <c:w val="0.17657320540929491"/>
          <c:h val="0.212772542853092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a-I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855263157894739E-2"/>
          <c:y val="8.9286233295161915E-2"/>
          <c:w val="0.91118421052631582"/>
          <c:h val="0.38690701094570262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آموز'!$E$4:$U$4</c:f>
              <c:strCache>
                <c:ptCount val="17"/>
                <c:pt idx="0">
                  <c:v>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خارجه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ورزش</c:v>
                </c:pt>
                <c:pt idx="7">
                  <c:v>علوم اجتماعی</c:v>
                </c:pt>
                <c:pt idx="8">
                  <c:v>فرهنگ هنر</c:v>
                </c:pt>
                <c:pt idx="9">
                  <c:v>کارو فناوری</c:v>
                </c:pt>
                <c:pt idx="10">
                  <c:v>تفکر و سبک زندگی</c:v>
                </c:pt>
                <c:pt idx="11">
                  <c:v>قرائت فارسی</c:v>
                </c:pt>
                <c:pt idx="12">
                  <c:v>املا ء  فارسی</c:v>
                </c:pt>
                <c:pt idx="13">
                  <c:v>انشا ء  فارسی</c:v>
                </c:pt>
                <c:pt idx="14">
                  <c:v>انظباط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آموز'!$E$14:$U$14</c:f>
              <c:numCache>
                <c:formatCode>[$-1010409]General</c:formatCode>
                <c:ptCount val="17"/>
                <c:pt idx="0">
                  <c:v>18</c:v>
                </c:pt>
                <c:pt idx="1">
                  <c:v>19</c:v>
                </c:pt>
                <c:pt idx="2">
                  <c:v>14</c:v>
                </c:pt>
                <c:pt idx="3">
                  <c:v>13</c:v>
                </c:pt>
                <c:pt idx="4">
                  <c:v>15</c:v>
                </c:pt>
                <c:pt idx="5" formatCode="General">
                  <c:v>8</c:v>
                </c:pt>
                <c:pt idx="6" formatCode="General">
                  <c:v>19</c:v>
                </c:pt>
                <c:pt idx="7" formatCode="General">
                  <c:v>17</c:v>
                </c:pt>
                <c:pt idx="8" formatCode="General">
                  <c:v>17</c:v>
                </c:pt>
                <c:pt idx="9" formatCode="General">
                  <c:v>18</c:v>
                </c:pt>
                <c:pt idx="10" formatCode="General">
                  <c:v>20</c:v>
                </c:pt>
                <c:pt idx="11" formatCode="General">
                  <c:v>17</c:v>
                </c:pt>
                <c:pt idx="12" formatCode="General">
                  <c:v>18</c:v>
                </c:pt>
                <c:pt idx="13" formatCode="General">
                  <c:v>18</c:v>
                </c:pt>
                <c:pt idx="14" formatCode="General">
                  <c:v>19</c:v>
                </c:pt>
                <c:pt idx="16" formatCode="0.00">
                  <c:v>16.666677777785186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28-4143-8C98-0FD343464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3151584"/>
        <c:axId val="1403155392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آموز'!$E$4:$U$4</c:f>
              <c:strCache>
                <c:ptCount val="17"/>
                <c:pt idx="0">
                  <c:v>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خارجه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ورزش</c:v>
                </c:pt>
                <c:pt idx="7">
                  <c:v>علوم اجتماعی</c:v>
                </c:pt>
                <c:pt idx="8">
                  <c:v>فرهنگ هنر</c:v>
                </c:pt>
                <c:pt idx="9">
                  <c:v>کارو فناوری</c:v>
                </c:pt>
                <c:pt idx="10">
                  <c:v>تفکر و سبک زندگی</c:v>
                </c:pt>
                <c:pt idx="11">
                  <c:v>قرائت فارسی</c:v>
                </c:pt>
                <c:pt idx="12">
                  <c:v>املا ء  فارسی</c:v>
                </c:pt>
                <c:pt idx="13">
                  <c:v>انشا ء  فارسی</c:v>
                </c:pt>
                <c:pt idx="14">
                  <c:v>انظباط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0.00</c:formatCode>
                <c:ptCount val="17"/>
                <c:pt idx="0">
                  <c:v>16.5625</c:v>
                </c:pt>
                <c:pt idx="1">
                  <c:v>18.125</c:v>
                </c:pt>
                <c:pt idx="2">
                  <c:v>14.1875</c:v>
                </c:pt>
                <c:pt idx="3">
                  <c:v>14.0625</c:v>
                </c:pt>
                <c:pt idx="4">
                  <c:v>16.625</c:v>
                </c:pt>
                <c:pt idx="5">
                  <c:v>12.75</c:v>
                </c:pt>
                <c:pt idx="7">
                  <c:v>17.5</c:v>
                </c:pt>
                <c:pt idx="8">
                  <c:v>17.4375</c:v>
                </c:pt>
                <c:pt idx="10">
                  <c:v>20</c:v>
                </c:pt>
                <c:pt idx="11">
                  <c:v>18.125</c:v>
                </c:pt>
                <c:pt idx="12">
                  <c:v>18.625</c:v>
                </c:pt>
                <c:pt idx="13">
                  <c:v>18.8125</c:v>
                </c:pt>
                <c:pt idx="14">
                  <c:v>18.1875</c:v>
                </c:pt>
                <c:pt idx="15">
                  <c:v>0</c:v>
                </c:pt>
                <c:pt idx="16">
                  <c:v>19.89903846153846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28-4143-8C98-0FD343464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3151584"/>
        <c:axId val="1403155392"/>
      </c:lineChart>
      <c:catAx>
        <c:axId val="140315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403155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3155392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4031515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581570805651493"/>
          <c:y val="0.73217114192348365"/>
          <c:w val="0.17599250153638593"/>
          <c:h val="0.238104436397881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a-I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855263157894739E-2"/>
          <c:y val="8.1521955465447785E-2"/>
          <c:w val="0.92434210526315752"/>
          <c:h val="0.44021855951341576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آموز'!$E$4:$U$4</c:f>
              <c:strCache>
                <c:ptCount val="17"/>
                <c:pt idx="0">
                  <c:v>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خارجه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ورزش</c:v>
                </c:pt>
                <c:pt idx="7">
                  <c:v>علوم اجتماعی</c:v>
                </c:pt>
                <c:pt idx="8">
                  <c:v>فرهنگ هنر</c:v>
                </c:pt>
                <c:pt idx="9">
                  <c:v>کارو فناوری</c:v>
                </c:pt>
                <c:pt idx="10">
                  <c:v>تفکر و سبک زندگی</c:v>
                </c:pt>
                <c:pt idx="11">
                  <c:v>قرائت فارسی</c:v>
                </c:pt>
                <c:pt idx="12">
                  <c:v>املا ء  فارسی</c:v>
                </c:pt>
                <c:pt idx="13">
                  <c:v>انشا ء  فارسی</c:v>
                </c:pt>
                <c:pt idx="14">
                  <c:v>انظباط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آموز'!$E$15:$U$15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10</c:v>
                </c:pt>
                <c:pt idx="3">
                  <c:v>10</c:v>
                </c:pt>
                <c:pt idx="4">
                  <c:v>14</c:v>
                </c:pt>
                <c:pt idx="5">
                  <c:v>7</c:v>
                </c:pt>
                <c:pt idx="6">
                  <c:v>19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20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18</c:v>
                </c:pt>
                <c:pt idx="16" formatCode="0.00">
                  <c:v>15.33334355556237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C7-4F9A-A352-7C599A2E7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3159200"/>
        <c:axId val="1403152128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آموز'!$E$4:$U$4</c:f>
              <c:strCache>
                <c:ptCount val="17"/>
                <c:pt idx="0">
                  <c:v>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خارجه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ورزش</c:v>
                </c:pt>
                <c:pt idx="7">
                  <c:v>علوم اجتماعی</c:v>
                </c:pt>
                <c:pt idx="8">
                  <c:v>فرهنگ هنر</c:v>
                </c:pt>
                <c:pt idx="9">
                  <c:v>کارو فناوری</c:v>
                </c:pt>
                <c:pt idx="10">
                  <c:v>تفکر و سبک زندگی</c:v>
                </c:pt>
                <c:pt idx="11">
                  <c:v>قرائت فارسی</c:v>
                </c:pt>
                <c:pt idx="12">
                  <c:v>املا ء  فارسی</c:v>
                </c:pt>
                <c:pt idx="13">
                  <c:v>انشا ء  فارسی</c:v>
                </c:pt>
                <c:pt idx="14">
                  <c:v>انظباط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0.00</c:formatCode>
                <c:ptCount val="17"/>
                <c:pt idx="0">
                  <c:v>16.5625</c:v>
                </c:pt>
                <c:pt idx="1">
                  <c:v>18.125</c:v>
                </c:pt>
                <c:pt idx="2">
                  <c:v>14.1875</c:v>
                </c:pt>
                <c:pt idx="3">
                  <c:v>14.0625</c:v>
                </c:pt>
                <c:pt idx="4">
                  <c:v>16.625</c:v>
                </c:pt>
                <c:pt idx="5">
                  <c:v>12.75</c:v>
                </c:pt>
                <c:pt idx="7">
                  <c:v>17.5</c:v>
                </c:pt>
                <c:pt idx="8">
                  <c:v>17.4375</c:v>
                </c:pt>
                <c:pt idx="10">
                  <c:v>20</c:v>
                </c:pt>
                <c:pt idx="11">
                  <c:v>18.125</c:v>
                </c:pt>
                <c:pt idx="12">
                  <c:v>18.625</c:v>
                </c:pt>
                <c:pt idx="13">
                  <c:v>18.8125</c:v>
                </c:pt>
                <c:pt idx="14">
                  <c:v>18.1875</c:v>
                </c:pt>
                <c:pt idx="15">
                  <c:v>0</c:v>
                </c:pt>
                <c:pt idx="16">
                  <c:v>19.89903846153846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3C7-4F9A-A352-7C599A2E7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3159200"/>
        <c:axId val="1403152128"/>
      </c:lineChart>
      <c:catAx>
        <c:axId val="140315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403152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315212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403159200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746049779049978"/>
          <c:y val="0.75546042692223858"/>
          <c:w val="0.17599250153638593"/>
          <c:h val="0.21739868400640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a-I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461794019933839E-2"/>
          <c:y val="8.9947554705867225E-2"/>
          <c:w val="0.90531561461794019"/>
          <c:h val="0.44444674089957886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آموز'!$E$4:$U$4</c:f>
              <c:strCache>
                <c:ptCount val="17"/>
                <c:pt idx="0">
                  <c:v>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خارجه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ورزش</c:v>
                </c:pt>
                <c:pt idx="7">
                  <c:v>علوم اجتماعی</c:v>
                </c:pt>
                <c:pt idx="8">
                  <c:v>فرهنگ هنر</c:v>
                </c:pt>
                <c:pt idx="9">
                  <c:v>کارو فناوری</c:v>
                </c:pt>
                <c:pt idx="10">
                  <c:v>تفکر و سبک زندگی</c:v>
                </c:pt>
                <c:pt idx="11">
                  <c:v>قرائت فارسی</c:v>
                </c:pt>
                <c:pt idx="12">
                  <c:v>املا ء  فارسی</c:v>
                </c:pt>
                <c:pt idx="13">
                  <c:v>انشا ء  فارسی</c:v>
                </c:pt>
                <c:pt idx="14">
                  <c:v>انظباط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آموز'!$E$16:$U$16</c:f>
              <c:numCache>
                <c:formatCode>[$-1010409]General</c:formatCode>
                <c:ptCount val="17"/>
                <c:pt idx="0">
                  <c:v>17</c:v>
                </c:pt>
                <c:pt idx="1">
                  <c:v>16</c:v>
                </c:pt>
                <c:pt idx="2">
                  <c:v>17</c:v>
                </c:pt>
                <c:pt idx="3">
                  <c:v>17</c:v>
                </c:pt>
                <c:pt idx="4">
                  <c:v>16</c:v>
                </c:pt>
                <c:pt idx="5" formatCode="General">
                  <c:v>7</c:v>
                </c:pt>
                <c:pt idx="6" formatCode="General">
                  <c:v>19</c:v>
                </c:pt>
                <c:pt idx="7" formatCode="General">
                  <c:v>15</c:v>
                </c:pt>
                <c:pt idx="8" formatCode="General">
                  <c:v>17</c:v>
                </c:pt>
                <c:pt idx="9" formatCode="General">
                  <c:v>20</c:v>
                </c:pt>
                <c:pt idx="10" formatCode="General">
                  <c:v>20</c:v>
                </c:pt>
                <c:pt idx="11" formatCode="General">
                  <c:v>18</c:v>
                </c:pt>
                <c:pt idx="12" formatCode="General">
                  <c:v>18</c:v>
                </c:pt>
                <c:pt idx="13" formatCode="General">
                  <c:v>17</c:v>
                </c:pt>
                <c:pt idx="14" formatCode="General">
                  <c:v>19</c:v>
                </c:pt>
                <c:pt idx="16" formatCode="0.00">
                  <c:v>16.866677911118607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A7-4590-957C-BCDE20316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4634944"/>
        <c:axId val="1404637120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آموز'!$E$4:$U$4</c:f>
              <c:strCache>
                <c:ptCount val="17"/>
                <c:pt idx="0">
                  <c:v>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خارجه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ورزش</c:v>
                </c:pt>
                <c:pt idx="7">
                  <c:v>علوم اجتماعی</c:v>
                </c:pt>
                <c:pt idx="8">
                  <c:v>فرهنگ هنر</c:v>
                </c:pt>
                <c:pt idx="9">
                  <c:v>کارو فناوری</c:v>
                </c:pt>
                <c:pt idx="10">
                  <c:v>تفکر و سبک زندگی</c:v>
                </c:pt>
                <c:pt idx="11">
                  <c:v>قرائت فارسی</c:v>
                </c:pt>
                <c:pt idx="12">
                  <c:v>املا ء  فارسی</c:v>
                </c:pt>
                <c:pt idx="13">
                  <c:v>انشا ء  فارسی</c:v>
                </c:pt>
                <c:pt idx="14">
                  <c:v>انظباط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0.00</c:formatCode>
                <c:ptCount val="17"/>
                <c:pt idx="0">
                  <c:v>16.5625</c:v>
                </c:pt>
                <c:pt idx="1">
                  <c:v>18.125</c:v>
                </c:pt>
                <c:pt idx="2">
                  <c:v>14.1875</c:v>
                </c:pt>
                <c:pt idx="3">
                  <c:v>14.0625</c:v>
                </c:pt>
                <c:pt idx="4">
                  <c:v>16.625</c:v>
                </c:pt>
                <c:pt idx="5">
                  <c:v>12.75</c:v>
                </c:pt>
                <c:pt idx="7">
                  <c:v>17.5</c:v>
                </c:pt>
                <c:pt idx="8">
                  <c:v>17.4375</c:v>
                </c:pt>
                <c:pt idx="10">
                  <c:v>20</c:v>
                </c:pt>
                <c:pt idx="11">
                  <c:v>18.125</c:v>
                </c:pt>
                <c:pt idx="12">
                  <c:v>18.625</c:v>
                </c:pt>
                <c:pt idx="13">
                  <c:v>18.8125</c:v>
                </c:pt>
                <c:pt idx="14">
                  <c:v>18.1875</c:v>
                </c:pt>
                <c:pt idx="15">
                  <c:v>0</c:v>
                </c:pt>
                <c:pt idx="16">
                  <c:v>19.89903846153846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A7-4590-957C-BCDE20316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634944"/>
        <c:axId val="1404637120"/>
      </c:lineChart>
      <c:catAx>
        <c:axId val="140463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40463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4637120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404634944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31863125959081"/>
          <c:y val="0.76193223819898892"/>
          <c:w val="0.17774661256600474"/>
          <c:h val="0.211647843944163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a-I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556464811784144E-2"/>
          <c:y val="8.0645584706740936E-2"/>
          <c:w val="0.91653027823240552"/>
          <c:h val="0.44623890204396655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آموز'!$E$4:$U$4</c:f>
              <c:strCache>
                <c:ptCount val="17"/>
                <c:pt idx="0">
                  <c:v>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خارجه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ورزش</c:v>
                </c:pt>
                <c:pt idx="7">
                  <c:v>علوم اجتماعی</c:v>
                </c:pt>
                <c:pt idx="8">
                  <c:v>فرهنگ هنر</c:v>
                </c:pt>
                <c:pt idx="9">
                  <c:v>کارو فناوری</c:v>
                </c:pt>
                <c:pt idx="10">
                  <c:v>تفکر و سبک زندگی</c:v>
                </c:pt>
                <c:pt idx="11">
                  <c:v>قرائت فارسی</c:v>
                </c:pt>
                <c:pt idx="12">
                  <c:v>املا ء  فارسی</c:v>
                </c:pt>
                <c:pt idx="13">
                  <c:v>انشا ء  فارسی</c:v>
                </c:pt>
                <c:pt idx="14">
                  <c:v>انظباط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آموز'!$E$17:$U$17</c:f>
              <c:numCache>
                <c:formatCode>General</c:formatCode>
                <c:ptCount val="17"/>
                <c:pt idx="0">
                  <c:v>15</c:v>
                </c:pt>
                <c:pt idx="1">
                  <c:v>18</c:v>
                </c:pt>
                <c:pt idx="2">
                  <c:v>14</c:v>
                </c:pt>
                <c:pt idx="3">
                  <c:v>15</c:v>
                </c:pt>
                <c:pt idx="4">
                  <c:v>18</c:v>
                </c:pt>
                <c:pt idx="5">
                  <c:v>14</c:v>
                </c:pt>
                <c:pt idx="6">
                  <c:v>19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20</c:v>
                </c:pt>
                <c:pt idx="11">
                  <c:v>18</c:v>
                </c:pt>
                <c:pt idx="12">
                  <c:v>19</c:v>
                </c:pt>
                <c:pt idx="13">
                  <c:v>18</c:v>
                </c:pt>
                <c:pt idx="14">
                  <c:v>18</c:v>
                </c:pt>
                <c:pt idx="16" formatCode="0.00">
                  <c:v>17.33334488889659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68-4B1A-BEF1-4A63B8AB5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4630592"/>
        <c:axId val="1404627328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آموز'!$E$4:$U$4</c:f>
              <c:strCache>
                <c:ptCount val="17"/>
                <c:pt idx="0">
                  <c:v>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خارجه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ورزش</c:v>
                </c:pt>
                <c:pt idx="7">
                  <c:v>علوم اجتماعی</c:v>
                </c:pt>
                <c:pt idx="8">
                  <c:v>فرهنگ هنر</c:v>
                </c:pt>
                <c:pt idx="9">
                  <c:v>کارو فناوری</c:v>
                </c:pt>
                <c:pt idx="10">
                  <c:v>تفکر و سبک زندگی</c:v>
                </c:pt>
                <c:pt idx="11">
                  <c:v>قرائت فارسی</c:v>
                </c:pt>
                <c:pt idx="12">
                  <c:v>املا ء  فارسی</c:v>
                </c:pt>
                <c:pt idx="13">
                  <c:v>انشا ء  فارسی</c:v>
                </c:pt>
                <c:pt idx="14">
                  <c:v>انظباط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0.00</c:formatCode>
                <c:ptCount val="17"/>
                <c:pt idx="0">
                  <c:v>16.5625</c:v>
                </c:pt>
                <c:pt idx="1">
                  <c:v>18.125</c:v>
                </c:pt>
                <c:pt idx="2">
                  <c:v>14.1875</c:v>
                </c:pt>
                <c:pt idx="3">
                  <c:v>14.0625</c:v>
                </c:pt>
                <c:pt idx="4">
                  <c:v>16.625</c:v>
                </c:pt>
                <c:pt idx="5">
                  <c:v>12.75</c:v>
                </c:pt>
                <c:pt idx="7">
                  <c:v>17.5</c:v>
                </c:pt>
                <c:pt idx="8">
                  <c:v>17.4375</c:v>
                </c:pt>
                <c:pt idx="10">
                  <c:v>20</c:v>
                </c:pt>
                <c:pt idx="11">
                  <c:v>18.125</c:v>
                </c:pt>
                <c:pt idx="12">
                  <c:v>18.625</c:v>
                </c:pt>
                <c:pt idx="13">
                  <c:v>18.8125</c:v>
                </c:pt>
                <c:pt idx="14">
                  <c:v>18.1875</c:v>
                </c:pt>
                <c:pt idx="15">
                  <c:v>0</c:v>
                </c:pt>
                <c:pt idx="16">
                  <c:v>19.89903846153846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68-4B1A-BEF1-4A63B8AB5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630592"/>
        <c:axId val="1404627328"/>
      </c:lineChart>
      <c:catAx>
        <c:axId val="140463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40462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462732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404630592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672013324671766"/>
          <c:y val="0.7580921290330207"/>
          <c:w val="0.17512836524528777"/>
          <c:h val="0.21506159688880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a-I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آموز'!$E$4:$T$4</c:f>
              <c:strCache>
                <c:ptCount val="15"/>
                <c:pt idx="0">
                  <c:v>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خارجه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ورزش</c:v>
                </c:pt>
                <c:pt idx="7">
                  <c:v>علوم اجتماعی</c:v>
                </c:pt>
                <c:pt idx="8">
                  <c:v>فرهنگ هنر</c:v>
                </c:pt>
                <c:pt idx="9">
                  <c:v>کارو فناوری</c:v>
                </c:pt>
                <c:pt idx="10">
                  <c:v>تفکر و سبک زندگی</c:v>
                </c:pt>
                <c:pt idx="11">
                  <c:v>قرائت فارسی</c:v>
                </c:pt>
                <c:pt idx="12">
                  <c:v>املا ء  فارسی</c:v>
                </c:pt>
                <c:pt idx="13">
                  <c:v>انشا ء  فارسی</c:v>
                </c:pt>
                <c:pt idx="14">
                  <c:v>انظباط</c:v>
                </c:pt>
              </c:strCache>
            </c:strRef>
          </c:cat>
          <c:val>
            <c:numRef>
              <c:f>'لیست دانش آموز'!$E$6:$T$6</c:f>
              <c:numCache>
                <c:formatCode>[$-1010409]General</c:formatCode>
                <c:ptCount val="16"/>
                <c:pt idx="0">
                  <c:v>19</c:v>
                </c:pt>
                <c:pt idx="1">
                  <c:v>20</c:v>
                </c:pt>
                <c:pt idx="2">
                  <c:v>17</c:v>
                </c:pt>
                <c:pt idx="3">
                  <c:v>16</c:v>
                </c:pt>
                <c:pt idx="4">
                  <c:v>20</c:v>
                </c:pt>
                <c:pt idx="5" formatCode="General">
                  <c:v>20</c:v>
                </c:pt>
                <c:pt idx="6" formatCode="General">
                  <c:v>20</c:v>
                </c:pt>
                <c:pt idx="7" formatCode="General">
                  <c:v>20</c:v>
                </c:pt>
                <c:pt idx="8" formatCode="General">
                  <c:v>20</c:v>
                </c:pt>
                <c:pt idx="9" formatCode="General">
                  <c:v>20</c:v>
                </c:pt>
                <c:pt idx="10" formatCode="General">
                  <c:v>20</c:v>
                </c:pt>
                <c:pt idx="11" formatCode="General">
                  <c:v>20</c:v>
                </c:pt>
                <c:pt idx="12" formatCode="General">
                  <c:v>20</c:v>
                </c:pt>
                <c:pt idx="13" formatCode="General">
                  <c:v>20</c:v>
                </c:pt>
                <c:pt idx="14" formatCode="General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1F-4C95-9A44-4C469F035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8126256"/>
        <c:axId val="1168131696"/>
      </c:barChart>
      <c:catAx>
        <c:axId val="116812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1681316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8131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168126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a-I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056204001978913E-2"/>
          <c:y val="0.13369018865461188"/>
          <c:w val="0.91089255700249661"/>
          <c:h val="0.39572295841765287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آموز'!$E$4:$U$4</c:f>
              <c:strCache>
                <c:ptCount val="17"/>
                <c:pt idx="0">
                  <c:v>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خارجه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ورزش</c:v>
                </c:pt>
                <c:pt idx="7">
                  <c:v>علوم اجتماعی</c:v>
                </c:pt>
                <c:pt idx="8">
                  <c:v>فرهنگ هنر</c:v>
                </c:pt>
                <c:pt idx="9">
                  <c:v>کارو فناوری</c:v>
                </c:pt>
                <c:pt idx="10">
                  <c:v>تفکر و سبک زندگی</c:v>
                </c:pt>
                <c:pt idx="11">
                  <c:v>قرائت فارسی</c:v>
                </c:pt>
                <c:pt idx="12">
                  <c:v>املا ء  فارسی</c:v>
                </c:pt>
                <c:pt idx="13">
                  <c:v>انشا ء  فارسی</c:v>
                </c:pt>
                <c:pt idx="14">
                  <c:v>انظباط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[$-1010409]General</c:formatCode>
                <c:ptCount val="17"/>
                <c:pt idx="0">
                  <c:v>17</c:v>
                </c:pt>
                <c:pt idx="1">
                  <c:v>20</c:v>
                </c:pt>
                <c:pt idx="2">
                  <c:v>12</c:v>
                </c:pt>
                <c:pt idx="3">
                  <c:v>11</c:v>
                </c:pt>
                <c:pt idx="4">
                  <c:v>18</c:v>
                </c:pt>
                <c:pt idx="5" formatCode="General">
                  <c:v>15</c:v>
                </c:pt>
                <c:pt idx="6" formatCode="General">
                  <c:v>19</c:v>
                </c:pt>
                <c:pt idx="7" formatCode="General">
                  <c:v>17</c:v>
                </c:pt>
                <c:pt idx="8" formatCode="General">
                  <c:v>17</c:v>
                </c:pt>
                <c:pt idx="9" formatCode="General">
                  <c:v>20</c:v>
                </c:pt>
                <c:pt idx="10" formatCode="General">
                  <c:v>20</c:v>
                </c:pt>
                <c:pt idx="11" formatCode="General">
                  <c:v>18</c:v>
                </c:pt>
                <c:pt idx="12" formatCode="General">
                  <c:v>19</c:v>
                </c:pt>
                <c:pt idx="13" formatCode="General">
                  <c:v>19</c:v>
                </c:pt>
                <c:pt idx="14" formatCode="General">
                  <c:v>20</c:v>
                </c:pt>
                <c:pt idx="16" formatCode="0.00">
                  <c:v>17.466678311118873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D5-4C78-BCF8-4D6E4E2DA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4631136"/>
        <c:axId val="1404639296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آموز'!$E$4:$U$4</c:f>
              <c:strCache>
                <c:ptCount val="17"/>
                <c:pt idx="0">
                  <c:v>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خارجه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ورزش</c:v>
                </c:pt>
                <c:pt idx="7">
                  <c:v>علوم اجتماعی</c:v>
                </c:pt>
                <c:pt idx="8">
                  <c:v>فرهنگ هنر</c:v>
                </c:pt>
                <c:pt idx="9">
                  <c:v>کارو فناوری</c:v>
                </c:pt>
                <c:pt idx="10">
                  <c:v>تفکر و سبک زندگی</c:v>
                </c:pt>
                <c:pt idx="11">
                  <c:v>قرائت فارسی</c:v>
                </c:pt>
                <c:pt idx="12">
                  <c:v>املا ء  فارسی</c:v>
                </c:pt>
                <c:pt idx="13">
                  <c:v>انشا ء  فارسی</c:v>
                </c:pt>
                <c:pt idx="14">
                  <c:v>انظباط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3D5-4C78-BCF8-4D6E4E2DA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631136"/>
        <c:axId val="1404639296"/>
      </c:lineChart>
      <c:catAx>
        <c:axId val="140463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404639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4639296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404631136"/>
        <c:crosses val="autoZero"/>
        <c:crossBetween val="between"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55691838114352"/>
          <c:y val="0.7593838179589768"/>
          <c:w val="0.17657320540929491"/>
          <c:h val="0.213910934636331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a-I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57024793388429E-2"/>
          <c:y val="0.13440930784456875"/>
          <c:w val="0.9173553719008265"/>
          <c:h val="0.39247517890613931"/>
        </c:manualLayout>
      </c:layout>
      <c:barChart>
        <c:barDir val="col"/>
        <c:grouping val="clustered"/>
        <c:varyColors val="0"/>
        <c:ser>
          <c:idx val="0"/>
          <c:order val="0"/>
          <c:tx>
            <c:v>نام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آموز'!$E$4:$U$4</c:f>
              <c:strCache>
                <c:ptCount val="17"/>
                <c:pt idx="0">
                  <c:v>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خارجه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ورزش</c:v>
                </c:pt>
                <c:pt idx="7">
                  <c:v>علوم اجتماعی</c:v>
                </c:pt>
                <c:pt idx="8">
                  <c:v>فرهنگ هنر</c:v>
                </c:pt>
                <c:pt idx="9">
                  <c:v>کارو فناوری</c:v>
                </c:pt>
                <c:pt idx="10">
                  <c:v>تفکر و سبک زندگی</c:v>
                </c:pt>
                <c:pt idx="11">
                  <c:v>قرائت فارسی</c:v>
                </c:pt>
                <c:pt idx="12">
                  <c:v>املا ء  فارسی</c:v>
                </c:pt>
                <c:pt idx="13">
                  <c:v>انشا ء  فارسی</c:v>
                </c:pt>
                <c:pt idx="14">
                  <c:v>انظباط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آموز'!$E$19:$U$19</c:f>
              <c:numCache>
                <c:formatCode>General</c:formatCode>
                <c:ptCount val="17"/>
                <c:pt idx="0">
                  <c:v>18</c:v>
                </c:pt>
                <c:pt idx="1">
                  <c:v>18</c:v>
                </c:pt>
                <c:pt idx="2">
                  <c:v>16</c:v>
                </c:pt>
                <c:pt idx="3">
                  <c:v>16</c:v>
                </c:pt>
                <c:pt idx="4">
                  <c:v>19</c:v>
                </c:pt>
                <c:pt idx="5">
                  <c:v>20</c:v>
                </c:pt>
                <c:pt idx="6">
                  <c:v>19</c:v>
                </c:pt>
                <c:pt idx="7">
                  <c:v>20</c:v>
                </c:pt>
                <c:pt idx="8">
                  <c:v>18</c:v>
                </c:pt>
                <c:pt idx="9">
                  <c:v>20</c:v>
                </c:pt>
                <c:pt idx="10">
                  <c:v>20</c:v>
                </c:pt>
                <c:pt idx="11">
                  <c:v>19</c:v>
                </c:pt>
                <c:pt idx="12">
                  <c:v>20</c:v>
                </c:pt>
                <c:pt idx="13">
                  <c:v>20</c:v>
                </c:pt>
                <c:pt idx="14">
                  <c:v>17</c:v>
                </c:pt>
                <c:pt idx="16" formatCode="0.00">
                  <c:v>18.666679111119407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82-46D3-942F-1A98C8044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4639840"/>
        <c:axId val="1404630048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آموز'!$E$4:$U$4</c:f>
              <c:strCache>
                <c:ptCount val="17"/>
                <c:pt idx="0">
                  <c:v>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خارجه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ورزش</c:v>
                </c:pt>
                <c:pt idx="7">
                  <c:v>علوم اجتماعی</c:v>
                </c:pt>
                <c:pt idx="8">
                  <c:v>فرهنگ هنر</c:v>
                </c:pt>
                <c:pt idx="9">
                  <c:v>کارو فناوری</c:v>
                </c:pt>
                <c:pt idx="10">
                  <c:v>تفکر و سبک زندگی</c:v>
                </c:pt>
                <c:pt idx="11">
                  <c:v>قرائت فارسی</c:v>
                </c:pt>
                <c:pt idx="12">
                  <c:v>املا ء  فارسی</c:v>
                </c:pt>
                <c:pt idx="13">
                  <c:v>انشا ء  فارسی</c:v>
                </c:pt>
                <c:pt idx="14">
                  <c:v>انظباط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E82-46D3-942F-1A98C8044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639840"/>
        <c:axId val="1404630048"/>
      </c:lineChart>
      <c:catAx>
        <c:axId val="140463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404630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463004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404639840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159642145559563"/>
          <c:y val="0.7580921290330207"/>
          <c:w val="0.17686520793431504"/>
          <c:h val="0.21506159688880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a-I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056204001978913E-2"/>
          <c:y val="8.6956752496477246E-2"/>
          <c:w val="0.90759222165103759"/>
          <c:h val="0.43478376248238598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آموز'!$E$4:$U$4</c:f>
              <c:strCache>
                <c:ptCount val="17"/>
                <c:pt idx="0">
                  <c:v>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خارجه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ورزش</c:v>
                </c:pt>
                <c:pt idx="7">
                  <c:v>علوم اجتماعی</c:v>
                </c:pt>
                <c:pt idx="8">
                  <c:v>فرهنگ هنر</c:v>
                </c:pt>
                <c:pt idx="9">
                  <c:v>کارو فناوری</c:v>
                </c:pt>
                <c:pt idx="10">
                  <c:v>تفکر و سبک زندگی</c:v>
                </c:pt>
                <c:pt idx="11">
                  <c:v>قرائت فارسی</c:v>
                </c:pt>
                <c:pt idx="12">
                  <c:v>املا ء  فارسی</c:v>
                </c:pt>
                <c:pt idx="13">
                  <c:v>انشا ء  فارسی</c:v>
                </c:pt>
                <c:pt idx="14">
                  <c:v>انظباط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آموز'!$E$20:$U$20</c:f>
              <c:numCache>
                <c:formatCode>[$-1010409]General</c:formatCode>
                <c:ptCount val="17"/>
                <c:pt idx="0">
                  <c:v>18</c:v>
                </c:pt>
                <c:pt idx="1">
                  <c:v>18</c:v>
                </c:pt>
                <c:pt idx="2">
                  <c:v>10</c:v>
                </c:pt>
                <c:pt idx="3">
                  <c:v>11</c:v>
                </c:pt>
                <c:pt idx="4">
                  <c:v>17</c:v>
                </c:pt>
                <c:pt idx="5" formatCode="General">
                  <c:v>13</c:v>
                </c:pt>
                <c:pt idx="6" formatCode="General">
                  <c:v>19</c:v>
                </c:pt>
                <c:pt idx="7" formatCode="General">
                  <c:v>19</c:v>
                </c:pt>
                <c:pt idx="8" formatCode="General">
                  <c:v>19</c:v>
                </c:pt>
                <c:pt idx="9" formatCode="General">
                  <c:v>18</c:v>
                </c:pt>
                <c:pt idx="10" formatCode="General">
                  <c:v>20</c:v>
                </c:pt>
                <c:pt idx="11" formatCode="General">
                  <c:v>19</c:v>
                </c:pt>
                <c:pt idx="12" formatCode="General">
                  <c:v>20</c:v>
                </c:pt>
                <c:pt idx="13" formatCode="General">
                  <c:v>20</c:v>
                </c:pt>
                <c:pt idx="14" formatCode="General">
                  <c:v>17</c:v>
                </c:pt>
                <c:pt idx="16" formatCode="0.00">
                  <c:v>17.200011466674312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AC-4735-8961-63B1292CB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4637664"/>
        <c:axId val="1404635488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آموز'!$E$4:$U$4</c:f>
              <c:strCache>
                <c:ptCount val="17"/>
                <c:pt idx="0">
                  <c:v>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خارجه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ورزش</c:v>
                </c:pt>
                <c:pt idx="7">
                  <c:v>علوم اجتماعی</c:v>
                </c:pt>
                <c:pt idx="8">
                  <c:v>فرهنگ هنر</c:v>
                </c:pt>
                <c:pt idx="9">
                  <c:v>کارو فناوری</c:v>
                </c:pt>
                <c:pt idx="10">
                  <c:v>تفکر و سبک زندگی</c:v>
                </c:pt>
                <c:pt idx="11">
                  <c:v>قرائت فارسی</c:v>
                </c:pt>
                <c:pt idx="12">
                  <c:v>املا ء  فارسی</c:v>
                </c:pt>
                <c:pt idx="13">
                  <c:v>انشا ء  فارسی</c:v>
                </c:pt>
                <c:pt idx="14">
                  <c:v>انظباط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0.00</c:formatCode>
                <c:ptCount val="17"/>
                <c:pt idx="0">
                  <c:v>16.5625</c:v>
                </c:pt>
                <c:pt idx="1">
                  <c:v>18.125</c:v>
                </c:pt>
                <c:pt idx="2">
                  <c:v>14.1875</c:v>
                </c:pt>
                <c:pt idx="3">
                  <c:v>14.0625</c:v>
                </c:pt>
                <c:pt idx="4">
                  <c:v>16.625</c:v>
                </c:pt>
                <c:pt idx="5">
                  <c:v>12.75</c:v>
                </c:pt>
                <c:pt idx="7">
                  <c:v>17.5</c:v>
                </c:pt>
                <c:pt idx="8">
                  <c:v>17.4375</c:v>
                </c:pt>
                <c:pt idx="10">
                  <c:v>20</c:v>
                </c:pt>
                <c:pt idx="11">
                  <c:v>18.125</c:v>
                </c:pt>
                <c:pt idx="12">
                  <c:v>18.625</c:v>
                </c:pt>
                <c:pt idx="13">
                  <c:v>18.8125</c:v>
                </c:pt>
                <c:pt idx="14">
                  <c:v>18.1875</c:v>
                </c:pt>
                <c:pt idx="15">
                  <c:v>0</c:v>
                </c:pt>
                <c:pt idx="16">
                  <c:v>19.89903846153846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AAC-4735-8961-63B1292CB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637664"/>
        <c:axId val="1404635488"/>
      </c:lineChart>
      <c:catAx>
        <c:axId val="140463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404635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463548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404637664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55691838114352"/>
          <c:y val="0.75546042692223858"/>
          <c:w val="0.17657320540929491"/>
          <c:h val="0.21739868400640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a-I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a-IR" sz="1200" b="0" i="0" baseline="0">
                <a:effectLst/>
                <a:cs typeface="B Titr" panose="00000700000000000000" pitchFamily="2" charset="-78"/>
              </a:rPr>
              <a:t>نمودار مقايسه اي وضعيت كلاس هشتم ولایت/اوج در ماه مهرسال  98</a:t>
            </a:r>
            <a:endParaRPr lang="fa-IR" sz="1200">
              <a:effectLst/>
              <a:cs typeface="B Titr" panose="00000700000000000000" pitchFamily="2" charset="-78"/>
            </a:endParaRPr>
          </a:p>
        </c:rich>
      </c:tx>
      <c:layout>
        <c:manualLayout>
          <c:xMode val="edge"/>
          <c:yMode val="edge"/>
          <c:x val="0.23455457603576238"/>
          <c:y val="3.370405460161347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5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7979274611399083E-2"/>
          <c:y val="0.11092150170648472"/>
          <c:w val="0.9616580310880869"/>
          <c:h val="0.7741146833795904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'لیست دانش آموز'!$E$4:$U$4</c:f>
              <c:strCache>
                <c:ptCount val="17"/>
                <c:pt idx="0">
                  <c:v>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خارجه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ورزش</c:v>
                </c:pt>
                <c:pt idx="7">
                  <c:v>علوم اجتماعی</c:v>
                </c:pt>
                <c:pt idx="8">
                  <c:v>فرهنگ هنر</c:v>
                </c:pt>
                <c:pt idx="9">
                  <c:v>کارو فناوری</c:v>
                </c:pt>
                <c:pt idx="10">
                  <c:v>تفکر و سبک زندگی</c:v>
                </c:pt>
                <c:pt idx="11">
                  <c:v>قرائت فارسی</c:v>
                </c:pt>
                <c:pt idx="12">
                  <c:v>املا ء  فارسی</c:v>
                </c:pt>
                <c:pt idx="13">
                  <c:v>انشا ء  فارسی</c:v>
                </c:pt>
                <c:pt idx="14">
                  <c:v>انظباط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0.00</c:formatCode>
                <c:ptCount val="17"/>
                <c:pt idx="0">
                  <c:v>16.5625</c:v>
                </c:pt>
                <c:pt idx="1">
                  <c:v>18.125</c:v>
                </c:pt>
                <c:pt idx="2">
                  <c:v>14.1875</c:v>
                </c:pt>
                <c:pt idx="3">
                  <c:v>14.0625</c:v>
                </c:pt>
                <c:pt idx="4">
                  <c:v>16.625</c:v>
                </c:pt>
                <c:pt idx="5">
                  <c:v>12.75</c:v>
                </c:pt>
                <c:pt idx="7">
                  <c:v>17.5</c:v>
                </c:pt>
                <c:pt idx="8">
                  <c:v>17.4375</c:v>
                </c:pt>
                <c:pt idx="10">
                  <c:v>20</c:v>
                </c:pt>
                <c:pt idx="11">
                  <c:v>18.125</c:v>
                </c:pt>
                <c:pt idx="12">
                  <c:v>18.625</c:v>
                </c:pt>
                <c:pt idx="13">
                  <c:v>18.8125</c:v>
                </c:pt>
                <c:pt idx="14">
                  <c:v>18.1875</c:v>
                </c:pt>
                <c:pt idx="15">
                  <c:v>0</c:v>
                </c:pt>
                <c:pt idx="16">
                  <c:v>19.89903846153846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FC-4199-B616-8B2E27D8E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4633856"/>
        <c:axId val="1404631680"/>
        <c:axId val="0"/>
      </c:bar3DChart>
      <c:catAx>
        <c:axId val="140463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B Nazanin" panose="00000400000000000000" pitchFamily="2" charset="-78"/>
              </a:defRPr>
            </a:pPr>
            <a:endParaRPr lang="fa-IR"/>
          </a:p>
        </c:txPr>
        <c:crossAx val="1404631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4631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404633856"/>
        <c:crosses val="autoZero"/>
        <c:crossBetween val="between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a-IR"/>
    </a:p>
  </c:txPr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a-IR" sz="1200" b="0" i="0" u="none" strike="noStrike" baseline="0">
                <a:effectLst/>
                <a:cs typeface="B Titr" panose="00000700000000000000" pitchFamily="2" charset="-78"/>
              </a:rPr>
              <a:t>نمودار مقايسه اي معدل دروس  کلاس  هشتم اوج/ولایت در ماه مهر سال 98</a:t>
            </a:r>
            <a:endParaRPr lang="fa-IR" sz="1200">
              <a:cs typeface="B Titr" panose="00000700000000000000" pitchFamily="2" charset="-78"/>
            </a:endParaRPr>
          </a:p>
        </c:rich>
      </c:tx>
      <c:layout>
        <c:manualLayout>
          <c:xMode val="edge"/>
          <c:yMode val="edge"/>
          <c:x val="0.13517933965172121"/>
          <c:y val="2.7197940597360089E-2"/>
        </c:manualLayout>
      </c:layout>
      <c:overlay val="0"/>
      <c:spPr>
        <a:solidFill>
          <a:srgbClr val="FFFFFF"/>
        </a:solidFill>
        <a:ln w="3175">
          <a:solidFill>
            <a:srgbClr val="FFFFCC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3.7228541882109632E-2"/>
          <c:y val="0.13775510204081631"/>
          <c:w val="0.95243019648397165"/>
          <c:h val="0.679866245315175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'لیست دانش آموز'!$W$4</c:f>
              <c:strCache>
                <c:ptCount val="1"/>
                <c:pt idx="0">
                  <c:v>معدل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a-I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('لیست دانش آموز'!$D$5:$D$20,'لیست دانش آموز'!#REF!)</c:f>
            </c:multiLvlStrRef>
          </c:cat>
          <c:val>
            <c:numRef>
              <c:f>('لیست دانش آموز'!$W$5:$W$20,'لیست دانش آموز'!#REF!)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3A-410B-A897-E1E2132B8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4641472"/>
        <c:axId val="1404632224"/>
      </c:barChart>
      <c:catAx>
        <c:axId val="140464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B Nazanin" panose="00000400000000000000" pitchFamily="2" charset="-78"/>
              </a:defRPr>
            </a:pPr>
            <a:endParaRPr lang="fa-IR"/>
          </a:p>
        </c:txPr>
        <c:crossAx val="1404632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4632224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404641472"/>
        <c:crosses val="autoZero"/>
        <c:crossBetween val="between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a-I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آموز'!$E$4:$T$4</c:f>
              <c:strCache>
                <c:ptCount val="15"/>
                <c:pt idx="0">
                  <c:v>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خارجه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ورزش</c:v>
                </c:pt>
                <c:pt idx="7">
                  <c:v>علوم اجتماعی</c:v>
                </c:pt>
                <c:pt idx="8">
                  <c:v>فرهنگ هنر</c:v>
                </c:pt>
                <c:pt idx="9">
                  <c:v>کارو فناوری</c:v>
                </c:pt>
                <c:pt idx="10">
                  <c:v>تفکر و سبک زندگی</c:v>
                </c:pt>
                <c:pt idx="11">
                  <c:v>قرائت فارسی</c:v>
                </c:pt>
                <c:pt idx="12">
                  <c:v>املا ء  فارسی</c:v>
                </c:pt>
                <c:pt idx="13">
                  <c:v>انشا ء  فارسی</c:v>
                </c:pt>
                <c:pt idx="14">
                  <c:v>انظباط</c:v>
                </c:pt>
              </c:strCache>
            </c:strRef>
          </c:cat>
          <c:val>
            <c:numRef>
              <c:f>'لیست دانش آموز'!$E$6:$T$6</c:f>
              <c:numCache>
                <c:formatCode>[$-1010409]General</c:formatCode>
                <c:ptCount val="16"/>
                <c:pt idx="0">
                  <c:v>19</c:v>
                </c:pt>
                <c:pt idx="1">
                  <c:v>20</c:v>
                </c:pt>
                <c:pt idx="2">
                  <c:v>17</c:v>
                </c:pt>
                <c:pt idx="3">
                  <c:v>16</c:v>
                </c:pt>
                <c:pt idx="4">
                  <c:v>20</c:v>
                </c:pt>
                <c:pt idx="5" formatCode="General">
                  <c:v>20</c:v>
                </c:pt>
                <c:pt idx="6" formatCode="General">
                  <c:v>20</c:v>
                </c:pt>
                <c:pt idx="7" formatCode="General">
                  <c:v>20</c:v>
                </c:pt>
                <c:pt idx="8" formatCode="General">
                  <c:v>20</c:v>
                </c:pt>
                <c:pt idx="9" formatCode="General">
                  <c:v>20</c:v>
                </c:pt>
                <c:pt idx="10" formatCode="General">
                  <c:v>20</c:v>
                </c:pt>
                <c:pt idx="11" formatCode="General">
                  <c:v>20</c:v>
                </c:pt>
                <c:pt idx="12" formatCode="General">
                  <c:v>20</c:v>
                </c:pt>
                <c:pt idx="13" formatCode="General">
                  <c:v>20</c:v>
                </c:pt>
                <c:pt idx="14" formatCode="General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1D-4E5A-AE51-B404073E8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8122448"/>
        <c:axId val="1168130608"/>
      </c:barChart>
      <c:catAx>
        <c:axId val="116812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1681306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8130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168122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a-I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آموز'!$E$4:$T$4</c:f>
              <c:strCache>
                <c:ptCount val="15"/>
                <c:pt idx="0">
                  <c:v>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خارجه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ورزش</c:v>
                </c:pt>
                <c:pt idx="7">
                  <c:v>علوم اجتماعی</c:v>
                </c:pt>
                <c:pt idx="8">
                  <c:v>فرهنگ هنر</c:v>
                </c:pt>
                <c:pt idx="9">
                  <c:v>کارو فناوری</c:v>
                </c:pt>
                <c:pt idx="10">
                  <c:v>تفکر و سبک زندگی</c:v>
                </c:pt>
                <c:pt idx="11">
                  <c:v>قرائت فارسی</c:v>
                </c:pt>
                <c:pt idx="12">
                  <c:v>املا ء  فارسی</c:v>
                </c:pt>
                <c:pt idx="13">
                  <c:v>انشا ء  فارسی</c:v>
                </c:pt>
                <c:pt idx="14">
                  <c:v>انظباط</c:v>
                </c:pt>
              </c:strCache>
            </c:strRef>
          </c:cat>
          <c:val>
            <c:numRef>
              <c:f>'لیست دانش آموز'!$E$6:$T$6</c:f>
              <c:numCache>
                <c:formatCode>[$-1010409]General</c:formatCode>
                <c:ptCount val="16"/>
                <c:pt idx="0">
                  <c:v>19</c:v>
                </c:pt>
                <c:pt idx="1">
                  <c:v>20</c:v>
                </c:pt>
                <c:pt idx="2">
                  <c:v>17</c:v>
                </c:pt>
                <c:pt idx="3">
                  <c:v>16</c:v>
                </c:pt>
                <c:pt idx="4">
                  <c:v>20</c:v>
                </c:pt>
                <c:pt idx="5" formatCode="General">
                  <c:v>20</c:v>
                </c:pt>
                <c:pt idx="6" formatCode="General">
                  <c:v>20</c:v>
                </c:pt>
                <c:pt idx="7" formatCode="General">
                  <c:v>20</c:v>
                </c:pt>
                <c:pt idx="8" formatCode="General">
                  <c:v>20</c:v>
                </c:pt>
                <c:pt idx="9" formatCode="General">
                  <c:v>20</c:v>
                </c:pt>
                <c:pt idx="10" formatCode="General">
                  <c:v>20</c:v>
                </c:pt>
                <c:pt idx="11" formatCode="General">
                  <c:v>20</c:v>
                </c:pt>
                <c:pt idx="12" formatCode="General">
                  <c:v>20</c:v>
                </c:pt>
                <c:pt idx="13" formatCode="General">
                  <c:v>20</c:v>
                </c:pt>
                <c:pt idx="14" formatCode="General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FC-4F6F-A072-B605B35A8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8127344"/>
        <c:axId val="1168132240"/>
      </c:barChart>
      <c:catAx>
        <c:axId val="116812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1681322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8132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1681273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a-I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آموز'!$E$4:$T$4</c:f>
              <c:strCache>
                <c:ptCount val="15"/>
                <c:pt idx="0">
                  <c:v>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خارجه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ورزش</c:v>
                </c:pt>
                <c:pt idx="7">
                  <c:v>علوم اجتماعی</c:v>
                </c:pt>
                <c:pt idx="8">
                  <c:v>فرهنگ هنر</c:v>
                </c:pt>
                <c:pt idx="9">
                  <c:v>کارو فناوری</c:v>
                </c:pt>
                <c:pt idx="10">
                  <c:v>تفکر و سبک زندگی</c:v>
                </c:pt>
                <c:pt idx="11">
                  <c:v>قرائت فارسی</c:v>
                </c:pt>
                <c:pt idx="12">
                  <c:v>املا ء  فارسی</c:v>
                </c:pt>
                <c:pt idx="13">
                  <c:v>انشا ء  فارسی</c:v>
                </c:pt>
                <c:pt idx="14">
                  <c:v>انظباط</c:v>
                </c:pt>
              </c:strCache>
            </c:strRef>
          </c:cat>
          <c:val>
            <c:numRef>
              <c:f>'لیست دانش آموز'!$E$6:$T$6</c:f>
              <c:numCache>
                <c:formatCode>[$-1010409]General</c:formatCode>
                <c:ptCount val="16"/>
                <c:pt idx="0">
                  <c:v>19</c:v>
                </c:pt>
                <c:pt idx="1">
                  <c:v>20</c:v>
                </c:pt>
                <c:pt idx="2">
                  <c:v>17</c:v>
                </c:pt>
                <c:pt idx="3">
                  <c:v>16</c:v>
                </c:pt>
                <c:pt idx="4">
                  <c:v>20</c:v>
                </c:pt>
                <c:pt idx="5" formatCode="General">
                  <c:v>20</c:v>
                </c:pt>
                <c:pt idx="6" formatCode="General">
                  <c:v>20</c:v>
                </c:pt>
                <c:pt idx="7" formatCode="General">
                  <c:v>20</c:v>
                </c:pt>
                <c:pt idx="8" formatCode="General">
                  <c:v>20</c:v>
                </c:pt>
                <c:pt idx="9" formatCode="General">
                  <c:v>20</c:v>
                </c:pt>
                <c:pt idx="10" formatCode="General">
                  <c:v>20</c:v>
                </c:pt>
                <c:pt idx="11" formatCode="General">
                  <c:v>20</c:v>
                </c:pt>
                <c:pt idx="12" formatCode="General">
                  <c:v>20</c:v>
                </c:pt>
                <c:pt idx="13" formatCode="General">
                  <c:v>20</c:v>
                </c:pt>
                <c:pt idx="14" formatCode="General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F7-4B5B-A789-762C39A1A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8122992"/>
        <c:axId val="1168136592"/>
      </c:barChart>
      <c:catAx>
        <c:axId val="116812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1681365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8136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1681229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a-I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آموز'!$E$4:$T$4</c:f>
              <c:strCache>
                <c:ptCount val="15"/>
                <c:pt idx="0">
                  <c:v>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خارجه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ورزش</c:v>
                </c:pt>
                <c:pt idx="7">
                  <c:v>علوم اجتماعی</c:v>
                </c:pt>
                <c:pt idx="8">
                  <c:v>فرهنگ هنر</c:v>
                </c:pt>
                <c:pt idx="9">
                  <c:v>کارو فناوری</c:v>
                </c:pt>
                <c:pt idx="10">
                  <c:v>تفکر و سبک زندگی</c:v>
                </c:pt>
                <c:pt idx="11">
                  <c:v>قرائت فارسی</c:v>
                </c:pt>
                <c:pt idx="12">
                  <c:v>املا ء  فارسی</c:v>
                </c:pt>
                <c:pt idx="13">
                  <c:v>انشا ء  فارسی</c:v>
                </c:pt>
                <c:pt idx="14">
                  <c:v>انظباط</c:v>
                </c:pt>
              </c:strCache>
            </c:strRef>
          </c:cat>
          <c:val>
            <c:numRef>
              <c:f>'لیست دانش آموز'!$E$6:$T$6</c:f>
              <c:numCache>
                <c:formatCode>[$-1010409]General</c:formatCode>
                <c:ptCount val="16"/>
                <c:pt idx="0">
                  <c:v>19</c:v>
                </c:pt>
                <c:pt idx="1">
                  <c:v>20</c:v>
                </c:pt>
                <c:pt idx="2">
                  <c:v>17</c:v>
                </c:pt>
                <c:pt idx="3">
                  <c:v>16</c:v>
                </c:pt>
                <c:pt idx="4">
                  <c:v>20</c:v>
                </c:pt>
                <c:pt idx="5" formatCode="General">
                  <c:v>20</c:v>
                </c:pt>
                <c:pt idx="6" formatCode="General">
                  <c:v>20</c:v>
                </c:pt>
                <c:pt idx="7" formatCode="General">
                  <c:v>20</c:v>
                </c:pt>
                <c:pt idx="8" formatCode="General">
                  <c:v>20</c:v>
                </c:pt>
                <c:pt idx="9" formatCode="General">
                  <c:v>20</c:v>
                </c:pt>
                <c:pt idx="10" formatCode="General">
                  <c:v>20</c:v>
                </c:pt>
                <c:pt idx="11" formatCode="General">
                  <c:v>20</c:v>
                </c:pt>
                <c:pt idx="12" formatCode="General">
                  <c:v>20</c:v>
                </c:pt>
                <c:pt idx="13" formatCode="General">
                  <c:v>20</c:v>
                </c:pt>
                <c:pt idx="14" formatCode="General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7C-4AC1-9A01-ADF29BB21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8131152"/>
        <c:axId val="1168126800"/>
      </c:barChart>
      <c:catAx>
        <c:axId val="116813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1681268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8126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1681311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a-I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آموز'!$E$4:$T$4</c:f>
              <c:strCache>
                <c:ptCount val="15"/>
                <c:pt idx="0">
                  <c:v>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خارجه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ورزش</c:v>
                </c:pt>
                <c:pt idx="7">
                  <c:v>علوم اجتماعی</c:v>
                </c:pt>
                <c:pt idx="8">
                  <c:v>فرهنگ هنر</c:v>
                </c:pt>
                <c:pt idx="9">
                  <c:v>کارو فناوری</c:v>
                </c:pt>
                <c:pt idx="10">
                  <c:v>تفکر و سبک زندگی</c:v>
                </c:pt>
                <c:pt idx="11">
                  <c:v>قرائت فارسی</c:v>
                </c:pt>
                <c:pt idx="12">
                  <c:v>املا ء  فارسی</c:v>
                </c:pt>
                <c:pt idx="13">
                  <c:v>انشا ء  فارسی</c:v>
                </c:pt>
                <c:pt idx="14">
                  <c:v>انظباط</c:v>
                </c:pt>
              </c:strCache>
            </c:strRef>
          </c:cat>
          <c:val>
            <c:numRef>
              <c:f>'لیست دانش آموز'!$E$6:$T$6</c:f>
              <c:numCache>
                <c:formatCode>[$-1010409]General</c:formatCode>
                <c:ptCount val="16"/>
                <c:pt idx="0">
                  <c:v>19</c:v>
                </c:pt>
                <c:pt idx="1">
                  <c:v>20</c:v>
                </c:pt>
                <c:pt idx="2">
                  <c:v>17</c:v>
                </c:pt>
                <c:pt idx="3">
                  <c:v>16</c:v>
                </c:pt>
                <c:pt idx="4">
                  <c:v>20</c:v>
                </c:pt>
                <c:pt idx="5" formatCode="General">
                  <c:v>20</c:v>
                </c:pt>
                <c:pt idx="6" formatCode="General">
                  <c:v>20</c:v>
                </c:pt>
                <c:pt idx="7" formatCode="General">
                  <c:v>20</c:v>
                </c:pt>
                <c:pt idx="8" formatCode="General">
                  <c:v>20</c:v>
                </c:pt>
                <c:pt idx="9" formatCode="General">
                  <c:v>20</c:v>
                </c:pt>
                <c:pt idx="10" formatCode="General">
                  <c:v>20</c:v>
                </c:pt>
                <c:pt idx="11" formatCode="General">
                  <c:v>20</c:v>
                </c:pt>
                <c:pt idx="12" formatCode="General">
                  <c:v>20</c:v>
                </c:pt>
                <c:pt idx="13" formatCode="General">
                  <c:v>20</c:v>
                </c:pt>
                <c:pt idx="14" formatCode="General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45-41F4-937C-2EA0509B7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8130064"/>
        <c:axId val="1168133872"/>
      </c:barChart>
      <c:catAx>
        <c:axId val="116813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1681338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8133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168130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a-I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آموز'!$E$4:$T$4</c:f>
              <c:strCache>
                <c:ptCount val="15"/>
                <c:pt idx="0">
                  <c:v>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خارجه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ورزش</c:v>
                </c:pt>
                <c:pt idx="7">
                  <c:v>علوم اجتماعی</c:v>
                </c:pt>
                <c:pt idx="8">
                  <c:v>فرهنگ هنر</c:v>
                </c:pt>
                <c:pt idx="9">
                  <c:v>کارو فناوری</c:v>
                </c:pt>
                <c:pt idx="10">
                  <c:v>تفکر و سبک زندگی</c:v>
                </c:pt>
                <c:pt idx="11">
                  <c:v>قرائت فارسی</c:v>
                </c:pt>
                <c:pt idx="12">
                  <c:v>املا ء  فارسی</c:v>
                </c:pt>
                <c:pt idx="13">
                  <c:v>انشا ء  فارسی</c:v>
                </c:pt>
                <c:pt idx="14">
                  <c:v>انظباط</c:v>
                </c:pt>
              </c:strCache>
            </c:strRef>
          </c:cat>
          <c:val>
            <c:numRef>
              <c:f>'لیست دانش آموز'!$E$6:$T$6</c:f>
              <c:numCache>
                <c:formatCode>[$-1010409]General</c:formatCode>
                <c:ptCount val="16"/>
                <c:pt idx="0">
                  <c:v>19</c:v>
                </c:pt>
                <c:pt idx="1">
                  <c:v>20</c:v>
                </c:pt>
                <c:pt idx="2">
                  <c:v>17</c:v>
                </c:pt>
                <c:pt idx="3">
                  <c:v>16</c:v>
                </c:pt>
                <c:pt idx="4">
                  <c:v>20</c:v>
                </c:pt>
                <c:pt idx="5" formatCode="General">
                  <c:v>20</c:v>
                </c:pt>
                <c:pt idx="6" formatCode="General">
                  <c:v>20</c:v>
                </c:pt>
                <c:pt idx="7" formatCode="General">
                  <c:v>20</c:v>
                </c:pt>
                <c:pt idx="8" formatCode="General">
                  <c:v>20</c:v>
                </c:pt>
                <c:pt idx="9" formatCode="General">
                  <c:v>20</c:v>
                </c:pt>
                <c:pt idx="10" formatCode="General">
                  <c:v>20</c:v>
                </c:pt>
                <c:pt idx="11" formatCode="General">
                  <c:v>20</c:v>
                </c:pt>
                <c:pt idx="12" formatCode="General">
                  <c:v>20</c:v>
                </c:pt>
                <c:pt idx="13" formatCode="General">
                  <c:v>20</c:v>
                </c:pt>
                <c:pt idx="14" formatCode="General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B6-4E3C-B784-38D4F663E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8127888"/>
        <c:axId val="1168137136"/>
      </c:barChart>
      <c:catAx>
        <c:axId val="116812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1681371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8137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1681278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a-I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5" right="0.75" top="1" bottom="1" header="0.5" footer="0.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9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362427</xdr:colOff>
      <xdr:row>3</xdr:row>
      <xdr:rowOff>226218</xdr:rowOff>
    </xdr:from>
    <xdr:to>
      <xdr:col>3</xdr:col>
      <xdr:colOff>1000139</xdr:colOff>
      <xdr:row>3</xdr:row>
      <xdr:rowOff>466725</xdr:rowOff>
    </xdr:to>
    <xdr:sp macro="" textlink="">
      <xdr:nvSpPr>
        <xdr:cNvPr id="2" name="Arrow: Left 1">
          <a:extLst>
            <a:ext uri="{FF2B5EF4-FFF2-40B4-BE49-F238E27FC236}">
              <a16:creationId xmlns="" xmlns:a16="http://schemas.microsoft.com/office/drawing/2014/main" id="{29168A80-1A7F-4BB3-85E3-79E6ADCEA8C2}"/>
            </a:ext>
          </a:extLst>
        </xdr:cNvPr>
        <xdr:cNvSpPr/>
      </xdr:nvSpPr>
      <xdr:spPr>
        <a:xfrm>
          <a:off x="148447125" y="797718"/>
          <a:ext cx="656748" cy="240507"/>
        </a:xfrm>
        <a:prstGeom prst="leftArrow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14</xdr:row>
      <xdr:rowOff>19050</xdr:rowOff>
    </xdr:from>
    <xdr:to>
      <xdr:col>41</xdr:col>
      <xdr:colOff>0</xdr:colOff>
      <xdr:row>23</xdr:row>
      <xdr:rowOff>152400</xdr:rowOff>
    </xdr:to>
    <xdr:graphicFrame macro="">
      <xdr:nvGraphicFramePr>
        <xdr:cNvPr id="7350904" name="Chart 3">
          <a:extLst>
            <a:ext uri="{FF2B5EF4-FFF2-40B4-BE49-F238E27FC236}">
              <a16:creationId xmlns="" xmlns:a16="http://schemas.microsoft.com/office/drawing/2014/main" id="{00BCC5F0-2C1E-4A77-954F-4EBEADBE3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41</xdr:col>
      <xdr:colOff>0</xdr:colOff>
      <xdr:row>40</xdr:row>
      <xdr:rowOff>19050</xdr:rowOff>
    </xdr:from>
    <xdr:to>
      <xdr:col>41</xdr:col>
      <xdr:colOff>0</xdr:colOff>
      <xdr:row>49</xdr:row>
      <xdr:rowOff>152400</xdr:rowOff>
    </xdr:to>
    <xdr:graphicFrame macro="">
      <xdr:nvGraphicFramePr>
        <xdr:cNvPr id="7350905" name="Chart 5">
          <a:extLst>
            <a:ext uri="{FF2B5EF4-FFF2-40B4-BE49-F238E27FC236}">
              <a16:creationId xmlns="" xmlns:a16="http://schemas.microsoft.com/office/drawing/2014/main" id="{2B9A129E-7F53-4041-8D45-AB252957AB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41</xdr:col>
      <xdr:colOff>0</xdr:colOff>
      <xdr:row>66</xdr:row>
      <xdr:rowOff>19050</xdr:rowOff>
    </xdr:from>
    <xdr:to>
      <xdr:col>41</xdr:col>
      <xdr:colOff>0</xdr:colOff>
      <xdr:row>75</xdr:row>
      <xdr:rowOff>152400</xdr:rowOff>
    </xdr:to>
    <xdr:graphicFrame macro="">
      <xdr:nvGraphicFramePr>
        <xdr:cNvPr id="7350906" name="Chart 7">
          <a:extLst>
            <a:ext uri="{FF2B5EF4-FFF2-40B4-BE49-F238E27FC236}">
              <a16:creationId xmlns="" xmlns:a16="http://schemas.microsoft.com/office/drawing/2014/main" id="{554EA88F-7FC0-4E45-A30C-224606408B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41</xdr:col>
      <xdr:colOff>0</xdr:colOff>
      <xdr:row>93</xdr:row>
      <xdr:rowOff>19050</xdr:rowOff>
    </xdr:from>
    <xdr:to>
      <xdr:col>41</xdr:col>
      <xdr:colOff>0</xdr:colOff>
      <xdr:row>102</xdr:row>
      <xdr:rowOff>152400</xdr:rowOff>
    </xdr:to>
    <xdr:graphicFrame macro="">
      <xdr:nvGraphicFramePr>
        <xdr:cNvPr id="7350907" name="Chart 9">
          <a:extLst>
            <a:ext uri="{FF2B5EF4-FFF2-40B4-BE49-F238E27FC236}">
              <a16:creationId xmlns="" xmlns:a16="http://schemas.microsoft.com/office/drawing/2014/main" id="{D07B3DEC-E2D9-42F8-8255-E8B8728A91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0</xdr:colOff>
      <xdr:row>119</xdr:row>
      <xdr:rowOff>19050</xdr:rowOff>
    </xdr:from>
    <xdr:to>
      <xdr:col>41</xdr:col>
      <xdr:colOff>0</xdr:colOff>
      <xdr:row>128</xdr:row>
      <xdr:rowOff>152400</xdr:rowOff>
    </xdr:to>
    <xdr:graphicFrame macro="">
      <xdr:nvGraphicFramePr>
        <xdr:cNvPr id="7350908" name="Chart 11">
          <a:extLst>
            <a:ext uri="{FF2B5EF4-FFF2-40B4-BE49-F238E27FC236}">
              <a16:creationId xmlns="" xmlns:a16="http://schemas.microsoft.com/office/drawing/2014/main" id="{5769F98E-F92D-49B9-B65A-0CCCE77D62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41</xdr:col>
      <xdr:colOff>0</xdr:colOff>
      <xdr:row>145</xdr:row>
      <xdr:rowOff>19050</xdr:rowOff>
    </xdr:from>
    <xdr:to>
      <xdr:col>41</xdr:col>
      <xdr:colOff>0</xdr:colOff>
      <xdr:row>154</xdr:row>
      <xdr:rowOff>152400</xdr:rowOff>
    </xdr:to>
    <xdr:graphicFrame macro="">
      <xdr:nvGraphicFramePr>
        <xdr:cNvPr id="7350909" name="Chart 13">
          <a:extLst>
            <a:ext uri="{FF2B5EF4-FFF2-40B4-BE49-F238E27FC236}">
              <a16:creationId xmlns="" xmlns:a16="http://schemas.microsoft.com/office/drawing/2014/main" id="{40F01EE6-994B-4A1D-A08A-0D4B503E35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41</xdr:col>
      <xdr:colOff>0</xdr:colOff>
      <xdr:row>171</xdr:row>
      <xdr:rowOff>19050</xdr:rowOff>
    </xdr:from>
    <xdr:to>
      <xdr:col>41</xdr:col>
      <xdr:colOff>0</xdr:colOff>
      <xdr:row>180</xdr:row>
      <xdr:rowOff>152400</xdr:rowOff>
    </xdr:to>
    <xdr:graphicFrame macro="">
      <xdr:nvGraphicFramePr>
        <xdr:cNvPr id="7350910" name="Chart 15">
          <a:extLst>
            <a:ext uri="{FF2B5EF4-FFF2-40B4-BE49-F238E27FC236}">
              <a16:creationId xmlns="" xmlns:a16="http://schemas.microsoft.com/office/drawing/2014/main" id="{E6519979-437B-4D15-917A-1DFB5F0452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41</xdr:col>
      <xdr:colOff>0</xdr:colOff>
      <xdr:row>197</xdr:row>
      <xdr:rowOff>19050</xdr:rowOff>
    </xdr:from>
    <xdr:to>
      <xdr:col>41</xdr:col>
      <xdr:colOff>0</xdr:colOff>
      <xdr:row>206</xdr:row>
      <xdr:rowOff>152400</xdr:rowOff>
    </xdr:to>
    <xdr:graphicFrame macro="">
      <xdr:nvGraphicFramePr>
        <xdr:cNvPr id="7350911" name="Chart 17">
          <a:extLst>
            <a:ext uri="{FF2B5EF4-FFF2-40B4-BE49-F238E27FC236}">
              <a16:creationId xmlns="" xmlns:a16="http://schemas.microsoft.com/office/drawing/2014/main" id="{0D82A766-AB30-47F9-8716-924C5A7678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0</xdr:colOff>
      <xdr:row>223</xdr:row>
      <xdr:rowOff>19050</xdr:rowOff>
    </xdr:from>
    <xdr:to>
      <xdr:col>41</xdr:col>
      <xdr:colOff>0</xdr:colOff>
      <xdr:row>232</xdr:row>
      <xdr:rowOff>152400</xdr:rowOff>
    </xdr:to>
    <xdr:graphicFrame macro="">
      <xdr:nvGraphicFramePr>
        <xdr:cNvPr id="7350912" name="Chart 19">
          <a:extLst>
            <a:ext uri="{FF2B5EF4-FFF2-40B4-BE49-F238E27FC236}">
              <a16:creationId xmlns="" xmlns:a16="http://schemas.microsoft.com/office/drawing/2014/main" id="{7E6A76A0-AA09-4DA9-8FDF-632838F4AC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41</xdr:col>
      <xdr:colOff>0</xdr:colOff>
      <xdr:row>249</xdr:row>
      <xdr:rowOff>19050</xdr:rowOff>
    </xdr:from>
    <xdr:to>
      <xdr:col>41</xdr:col>
      <xdr:colOff>0</xdr:colOff>
      <xdr:row>258</xdr:row>
      <xdr:rowOff>0</xdr:rowOff>
    </xdr:to>
    <xdr:graphicFrame macro="">
      <xdr:nvGraphicFramePr>
        <xdr:cNvPr id="7350913" name="Chart 21">
          <a:extLst>
            <a:ext uri="{FF2B5EF4-FFF2-40B4-BE49-F238E27FC236}">
              <a16:creationId xmlns="" xmlns:a16="http://schemas.microsoft.com/office/drawing/2014/main" id="{00416530-3C2B-417F-8D55-BFB7E9C524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41</xdr:col>
      <xdr:colOff>0</xdr:colOff>
      <xdr:row>274</xdr:row>
      <xdr:rowOff>19050</xdr:rowOff>
    </xdr:from>
    <xdr:to>
      <xdr:col>41</xdr:col>
      <xdr:colOff>0</xdr:colOff>
      <xdr:row>283</xdr:row>
      <xdr:rowOff>152400</xdr:rowOff>
    </xdr:to>
    <xdr:graphicFrame macro="">
      <xdr:nvGraphicFramePr>
        <xdr:cNvPr id="7350914" name="Chart 23">
          <a:extLst>
            <a:ext uri="{FF2B5EF4-FFF2-40B4-BE49-F238E27FC236}">
              <a16:creationId xmlns="" xmlns:a16="http://schemas.microsoft.com/office/drawing/2014/main" id="{A253E7AB-C8FB-454F-B542-C0178991C3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41</xdr:col>
      <xdr:colOff>0</xdr:colOff>
      <xdr:row>300</xdr:row>
      <xdr:rowOff>19050</xdr:rowOff>
    </xdr:from>
    <xdr:to>
      <xdr:col>41</xdr:col>
      <xdr:colOff>0</xdr:colOff>
      <xdr:row>309</xdr:row>
      <xdr:rowOff>152400</xdr:rowOff>
    </xdr:to>
    <xdr:graphicFrame macro="">
      <xdr:nvGraphicFramePr>
        <xdr:cNvPr id="7350915" name="Chart 25">
          <a:extLst>
            <a:ext uri="{FF2B5EF4-FFF2-40B4-BE49-F238E27FC236}">
              <a16:creationId xmlns="" xmlns:a16="http://schemas.microsoft.com/office/drawing/2014/main" id="{DDF3C505-61C0-41C8-B2D2-07D0582B17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41</xdr:col>
      <xdr:colOff>0</xdr:colOff>
      <xdr:row>326</xdr:row>
      <xdr:rowOff>19050</xdr:rowOff>
    </xdr:from>
    <xdr:to>
      <xdr:col>41</xdr:col>
      <xdr:colOff>0</xdr:colOff>
      <xdr:row>335</xdr:row>
      <xdr:rowOff>152400</xdr:rowOff>
    </xdr:to>
    <xdr:graphicFrame macro="">
      <xdr:nvGraphicFramePr>
        <xdr:cNvPr id="7350916" name="Chart 27">
          <a:extLst>
            <a:ext uri="{FF2B5EF4-FFF2-40B4-BE49-F238E27FC236}">
              <a16:creationId xmlns="" xmlns:a16="http://schemas.microsoft.com/office/drawing/2014/main" id="{A6A2E992-9FB5-4742-8A52-46A491CB54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41</xdr:col>
      <xdr:colOff>0</xdr:colOff>
      <xdr:row>352</xdr:row>
      <xdr:rowOff>19050</xdr:rowOff>
    </xdr:from>
    <xdr:to>
      <xdr:col>41</xdr:col>
      <xdr:colOff>0</xdr:colOff>
      <xdr:row>361</xdr:row>
      <xdr:rowOff>152400</xdr:rowOff>
    </xdr:to>
    <xdr:graphicFrame macro="">
      <xdr:nvGraphicFramePr>
        <xdr:cNvPr id="7350917" name="Chart 29">
          <a:extLst>
            <a:ext uri="{FF2B5EF4-FFF2-40B4-BE49-F238E27FC236}">
              <a16:creationId xmlns="" xmlns:a16="http://schemas.microsoft.com/office/drawing/2014/main" id="{271F1745-6D89-4AE7-9C18-60CDB0C455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41</xdr:col>
      <xdr:colOff>0</xdr:colOff>
      <xdr:row>378</xdr:row>
      <xdr:rowOff>19050</xdr:rowOff>
    </xdr:from>
    <xdr:to>
      <xdr:col>41</xdr:col>
      <xdr:colOff>0</xdr:colOff>
      <xdr:row>387</xdr:row>
      <xdr:rowOff>152400</xdr:rowOff>
    </xdr:to>
    <xdr:graphicFrame macro="">
      <xdr:nvGraphicFramePr>
        <xdr:cNvPr id="7350918" name="Chart 31">
          <a:extLst>
            <a:ext uri="{FF2B5EF4-FFF2-40B4-BE49-F238E27FC236}">
              <a16:creationId xmlns="" xmlns:a16="http://schemas.microsoft.com/office/drawing/2014/main" id="{22B9D707-319B-438B-99E7-048EFFBAF8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41</xdr:col>
      <xdr:colOff>0</xdr:colOff>
      <xdr:row>404</xdr:row>
      <xdr:rowOff>19050</xdr:rowOff>
    </xdr:from>
    <xdr:to>
      <xdr:col>41</xdr:col>
      <xdr:colOff>0</xdr:colOff>
      <xdr:row>413</xdr:row>
      <xdr:rowOff>152400</xdr:rowOff>
    </xdr:to>
    <xdr:graphicFrame macro="">
      <xdr:nvGraphicFramePr>
        <xdr:cNvPr id="7350919" name="Chart 33">
          <a:extLst>
            <a:ext uri="{FF2B5EF4-FFF2-40B4-BE49-F238E27FC236}">
              <a16:creationId xmlns="" xmlns:a16="http://schemas.microsoft.com/office/drawing/2014/main" id="{DB9E0E63-F01F-473A-9B3F-A4C11F4A54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</xdr:col>
      <xdr:colOff>9525</xdr:colOff>
      <xdr:row>14</xdr:row>
      <xdr:rowOff>38100</xdr:rowOff>
    </xdr:from>
    <xdr:to>
      <xdr:col>40</xdr:col>
      <xdr:colOff>0</xdr:colOff>
      <xdr:row>23</xdr:row>
      <xdr:rowOff>161925</xdr:rowOff>
    </xdr:to>
    <xdr:graphicFrame macro="">
      <xdr:nvGraphicFramePr>
        <xdr:cNvPr id="7350923" name="Chart 235">
          <a:extLst>
            <a:ext uri="{FF2B5EF4-FFF2-40B4-BE49-F238E27FC236}">
              <a16:creationId xmlns="" xmlns:a16="http://schemas.microsoft.com/office/drawing/2014/main" id="{44128301-6ED1-4906-BD84-DC267F40A0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0</xdr:colOff>
      <xdr:row>40</xdr:row>
      <xdr:rowOff>47625</xdr:rowOff>
    </xdr:from>
    <xdr:to>
      <xdr:col>40</xdr:col>
      <xdr:colOff>9525</xdr:colOff>
      <xdr:row>50</xdr:row>
      <xdr:rowOff>0</xdr:rowOff>
    </xdr:to>
    <xdr:graphicFrame macro="">
      <xdr:nvGraphicFramePr>
        <xdr:cNvPr id="7350924" name="Chart 236">
          <a:extLst>
            <a:ext uri="{FF2B5EF4-FFF2-40B4-BE49-F238E27FC236}">
              <a16:creationId xmlns="" xmlns:a16="http://schemas.microsoft.com/office/drawing/2014/main" id="{8E35147A-4C36-4473-B857-39B4064C58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</xdr:col>
      <xdr:colOff>9525</xdr:colOff>
      <xdr:row>66</xdr:row>
      <xdr:rowOff>28575</xdr:rowOff>
    </xdr:from>
    <xdr:to>
      <xdr:col>39</xdr:col>
      <xdr:colOff>133350</xdr:colOff>
      <xdr:row>75</xdr:row>
      <xdr:rowOff>133350</xdr:rowOff>
    </xdr:to>
    <xdr:graphicFrame macro="">
      <xdr:nvGraphicFramePr>
        <xdr:cNvPr id="7350925" name="Chart 237">
          <a:extLst>
            <a:ext uri="{FF2B5EF4-FFF2-40B4-BE49-F238E27FC236}">
              <a16:creationId xmlns="" xmlns:a16="http://schemas.microsoft.com/office/drawing/2014/main" id="{33D40AB1-EFD8-4FEC-83A8-360142B441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28575</xdr:colOff>
      <xdr:row>93</xdr:row>
      <xdr:rowOff>9525</xdr:rowOff>
    </xdr:from>
    <xdr:to>
      <xdr:col>39</xdr:col>
      <xdr:colOff>133350</xdr:colOff>
      <xdr:row>102</xdr:row>
      <xdr:rowOff>47625</xdr:rowOff>
    </xdr:to>
    <xdr:graphicFrame macro="">
      <xdr:nvGraphicFramePr>
        <xdr:cNvPr id="7350926" name="Chart 238">
          <a:extLst>
            <a:ext uri="{FF2B5EF4-FFF2-40B4-BE49-F238E27FC236}">
              <a16:creationId xmlns="" xmlns:a16="http://schemas.microsoft.com/office/drawing/2014/main" id="{0946DC38-6C0C-4241-9EE2-8657F2925F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</xdr:col>
      <xdr:colOff>19050</xdr:colOff>
      <xdr:row>119</xdr:row>
      <xdr:rowOff>0</xdr:rowOff>
    </xdr:from>
    <xdr:to>
      <xdr:col>39</xdr:col>
      <xdr:colOff>104775</xdr:colOff>
      <xdr:row>129</xdr:row>
      <xdr:rowOff>0</xdr:rowOff>
    </xdr:to>
    <xdr:graphicFrame macro="">
      <xdr:nvGraphicFramePr>
        <xdr:cNvPr id="7350927" name="Chart 239">
          <a:extLst>
            <a:ext uri="{FF2B5EF4-FFF2-40B4-BE49-F238E27FC236}">
              <a16:creationId xmlns="" xmlns:a16="http://schemas.microsoft.com/office/drawing/2014/main" id="{6F8ED584-D096-41F0-9D53-09A5458148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</xdr:col>
      <xdr:colOff>9525</xdr:colOff>
      <xdr:row>145</xdr:row>
      <xdr:rowOff>0</xdr:rowOff>
    </xdr:from>
    <xdr:to>
      <xdr:col>40</xdr:col>
      <xdr:colOff>0</xdr:colOff>
      <xdr:row>155</xdr:row>
      <xdr:rowOff>0</xdr:rowOff>
    </xdr:to>
    <xdr:graphicFrame macro="">
      <xdr:nvGraphicFramePr>
        <xdr:cNvPr id="7350928" name="Chart 240">
          <a:extLst>
            <a:ext uri="{FF2B5EF4-FFF2-40B4-BE49-F238E27FC236}">
              <a16:creationId xmlns="" xmlns:a16="http://schemas.microsoft.com/office/drawing/2014/main" id="{D1E638B3-4B9C-433A-BF4F-5036420219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</xdr:col>
      <xdr:colOff>9525</xdr:colOff>
      <xdr:row>171</xdr:row>
      <xdr:rowOff>9525</xdr:rowOff>
    </xdr:from>
    <xdr:to>
      <xdr:col>39</xdr:col>
      <xdr:colOff>133350</xdr:colOff>
      <xdr:row>180</xdr:row>
      <xdr:rowOff>171450</xdr:rowOff>
    </xdr:to>
    <xdr:graphicFrame macro="">
      <xdr:nvGraphicFramePr>
        <xdr:cNvPr id="7350929" name="Chart 241">
          <a:extLst>
            <a:ext uri="{FF2B5EF4-FFF2-40B4-BE49-F238E27FC236}">
              <a16:creationId xmlns="" xmlns:a16="http://schemas.microsoft.com/office/drawing/2014/main" id="{873D3068-4AA7-4BE5-8F2C-4872160AE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</xdr:col>
      <xdr:colOff>0</xdr:colOff>
      <xdr:row>197</xdr:row>
      <xdr:rowOff>19050</xdr:rowOff>
    </xdr:from>
    <xdr:to>
      <xdr:col>39</xdr:col>
      <xdr:colOff>133350</xdr:colOff>
      <xdr:row>207</xdr:row>
      <xdr:rowOff>19050</xdr:rowOff>
    </xdr:to>
    <xdr:graphicFrame macro="">
      <xdr:nvGraphicFramePr>
        <xdr:cNvPr id="7350930" name="Chart 242">
          <a:extLst>
            <a:ext uri="{FF2B5EF4-FFF2-40B4-BE49-F238E27FC236}">
              <a16:creationId xmlns="" xmlns:a16="http://schemas.microsoft.com/office/drawing/2014/main" id="{A115D7DB-53D0-4CDB-AC5D-5E8BDD99D0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</xdr:col>
      <xdr:colOff>9525</xdr:colOff>
      <xdr:row>223</xdr:row>
      <xdr:rowOff>9525</xdr:rowOff>
    </xdr:from>
    <xdr:to>
      <xdr:col>39</xdr:col>
      <xdr:colOff>114300</xdr:colOff>
      <xdr:row>232</xdr:row>
      <xdr:rowOff>171450</xdr:rowOff>
    </xdr:to>
    <xdr:graphicFrame macro="">
      <xdr:nvGraphicFramePr>
        <xdr:cNvPr id="7350931" name="Chart 243">
          <a:extLst>
            <a:ext uri="{FF2B5EF4-FFF2-40B4-BE49-F238E27FC236}">
              <a16:creationId xmlns="" xmlns:a16="http://schemas.microsoft.com/office/drawing/2014/main" id="{85AB898E-FF77-4CFE-90C0-A7F51B6900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</xdr:col>
      <xdr:colOff>19050</xdr:colOff>
      <xdr:row>249</xdr:row>
      <xdr:rowOff>0</xdr:rowOff>
    </xdr:from>
    <xdr:to>
      <xdr:col>39</xdr:col>
      <xdr:colOff>142875</xdr:colOff>
      <xdr:row>257</xdr:row>
      <xdr:rowOff>152400</xdr:rowOff>
    </xdr:to>
    <xdr:graphicFrame macro="">
      <xdr:nvGraphicFramePr>
        <xdr:cNvPr id="7350932" name="Chart 244">
          <a:extLst>
            <a:ext uri="{FF2B5EF4-FFF2-40B4-BE49-F238E27FC236}">
              <a16:creationId xmlns="" xmlns:a16="http://schemas.microsoft.com/office/drawing/2014/main" id="{B31A3907-34BB-41FD-AF5B-3F86E6EB62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</xdr:col>
      <xdr:colOff>19050</xdr:colOff>
      <xdr:row>274</xdr:row>
      <xdr:rowOff>28575</xdr:rowOff>
    </xdr:from>
    <xdr:to>
      <xdr:col>39</xdr:col>
      <xdr:colOff>142875</xdr:colOff>
      <xdr:row>283</xdr:row>
      <xdr:rowOff>152400</xdr:rowOff>
    </xdr:to>
    <xdr:graphicFrame macro="">
      <xdr:nvGraphicFramePr>
        <xdr:cNvPr id="7350933" name="Chart 245">
          <a:extLst>
            <a:ext uri="{FF2B5EF4-FFF2-40B4-BE49-F238E27FC236}">
              <a16:creationId xmlns="" xmlns:a16="http://schemas.microsoft.com/office/drawing/2014/main" id="{49A90D6D-C536-41C7-90AF-22888A9BA0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</xdr:col>
      <xdr:colOff>38100</xdr:colOff>
      <xdr:row>300</xdr:row>
      <xdr:rowOff>0</xdr:rowOff>
    </xdr:from>
    <xdr:to>
      <xdr:col>39</xdr:col>
      <xdr:colOff>104775</xdr:colOff>
      <xdr:row>309</xdr:row>
      <xdr:rowOff>171450</xdr:rowOff>
    </xdr:to>
    <xdr:graphicFrame macro="">
      <xdr:nvGraphicFramePr>
        <xdr:cNvPr id="7350934" name="Chart 246">
          <a:extLst>
            <a:ext uri="{FF2B5EF4-FFF2-40B4-BE49-F238E27FC236}">
              <a16:creationId xmlns="" xmlns:a16="http://schemas.microsoft.com/office/drawing/2014/main" id="{C4B78B8D-EFD9-4C82-A703-1B6848D857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142875</xdr:colOff>
      <xdr:row>326</xdr:row>
      <xdr:rowOff>19050</xdr:rowOff>
    </xdr:from>
    <xdr:to>
      <xdr:col>39</xdr:col>
      <xdr:colOff>142875</xdr:colOff>
      <xdr:row>335</xdr:row>
      <xdr:rowOff>161925</xdr:rowOff>
    </xdr:to>
    <xdr:graphicFrame macro="">
      <xdr:nvGraphicFramePr>
        <xdr:cNvPr id="7350935" name="Chart 247">
          <a:extLst>
            <a:ext uri="{FF2B5EF4-FFF2-40B4-BE49-F238E27FC236}">
              <a16:creationId xmlns="" xmlns:a16="http://schemas.microsoft.com/office/drawing/2014/main" id="{C2B4D176-DC3B-473D-AADC-69D48AE817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2</xdr:col>
      <xdr:colOff>19050</xdr:colOff>
      <xdr:row>352</xdr:row>
      <xdr:rowOff>28575</xdr:rowOff>
    </xdr:from>
    <xdr:to>
      <xdr:col>39</xdr:col>
      <xdr:colOff>123825</xdr:colOff>
      <xdr:row>362</xdr:row>
      <xdr:rowOff>0</xdr:rowOff>
    </xdr:to>
    <xdr:graphicFrame macro="">
      <xdr:nvGraphicFramePr>
        <xdr:cNvPr id="7350936" name="Chart 248">
          <a:extLst>
            <a:ext uri="{FF2B5EF4-FFF2-40B4-BE49-F238E27FC236}">
              <a16:creationId xmlns="" xmlns:a16="http://schemas.microsoft.com/office/drawing/2014/main" id="{B414CCD5-B067-46E3-9C58-87E3923CF3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2</xdr:col>
      <xdr:colOff>28575</xdr:colOff>
      <xdr:row>378</xdr:row>
      <xdr:rowOff>0</xdr:rowOff>
    </xdr:from>
    <xdr:to>
      <xdr:col>39</xdr:col>
      <xdr:colOff>123825</xdr:colOff>
      <xdr:row>387</xdr:row>
      <xdr:rowOff>142875</xdr:rowOff>
    </xdr:to>
    <xdr:graphicFrame macro="">
      <xdr:nvGraphicFramePr>
        <xdr:cNvPr id="7350937" name="Chart 249">
          <a:extLst>
            <a:ext uri="{FF2B5EF4-FFF2-40B4-BE49-F238E27FC236}">
              <a16:creationId xmlns="" xmlns:a16="http://schemas.microsoft.com/office/drawing/2014/main" id="{7D77342A-20DC-4E40-A815-6E177226DA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</xdr:col>
      <xdr:colOff>19050</xdr:colOff>
      <xdr:row>404</xdr:row>
      <xdr:rowOff>19050</xdr:rowOff>
    </xdr:from>
    <xdr:to>
      <xdr:col>39</xdr:col>
      <xdr:colOff>123825</xdr:colOff>
      <xdr:row>413</xdr:row>
      <xdr:rowOff>142875</xdr:rowOff>
    </xdr:to>
    <xdr:graphicFrame macro="">
      <xdr:nvGraphicFramePr>
        <xdr:cNvPr id="7350938" name="Chart 250">
          <a:extLst>
            <a:ext uri="{FF2B5EF4-FFF2-40B4-BE49-F238E27FC236}">
              <a16:creationId xmlns="" xmlns:a16="http://schemas.microsoft.com/office/drawing/2014/main" id="{637567A8-D9A5-47C4-9271-DFDA23399A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shape">
          <a:extLst>
            <a:ext uri="{FF2B5EF4-FFF2-40B4-BE49-F238E27FC236}">
              <a16:creationId xmlns="" xmlns:a16="http://schemas.microsoft.com/office/drawing/2014/main" id="{B5B72292-24D3-40BA-9EB2-CB41C5F707F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25337" cy="5629382"/>
    <xdr:graphicFrame macro="">
      <xdr:nvGraphicFramePr>
        <xdr:cNvPr id="2" name="shape">
          <a:extLst>
            <a:ext uri="{FF2B5EF4-FFF2-40B4-BE49-F238E27FC236}">
              <a16:creationId xmlns="" xmlns:a16="http://schemas.microsoft.com/office/drawing/2014/main" id="{27A62788-317D-4A56-BE52-3383C43CF45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V11"/>
  <sheetViews>
    <sheetView rightToLeft="1" workbookViewId="0">
      <selection activeCell="C5" sqref="C5:D5"/>
    </sheetView>
  </sheetViews>
  <sheetFormatPr defaultColWidth="9.140625" defaultRowHeight="12.75" x14ac:dyDescent="0.2"/>
  <cols>
    <col min="1" max="1" width="9.140625" style="9"/>
    <col min="2" max="2" width="24.7109375" style="9" customWidth="1"/>
    <col min="3" max="3" width="9.140625" style="9"/>
    <col min="4" max="4" width="49.42578125" style="9" customWidth="1"/>
    <col min="5" max="16384" width="9.140625" style="9"/>
  </cols>
  <sheetData>
    <row r="1" spans="1:256" ht="14.25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32.25" thickBot="1" x14ac:dyDescent="0.25">
      <c r="A2" s="15"/>
      <c r="B2" s="69" t="s">
        <v>40</v>
      </c>
      <c r="C2" s="70"/>
      <c r="D2" s="71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ht="31.5" x14ac:dyDescent="0.2">
      <c r="A3" s="15"/>
      <c r="B3" s="17" t="s">
        <v>3</v>
      </c>
      <c r="C3" s="73" t="s">
        <v>31</v>
      </c>
      <c r="D3" s="7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56" ht="31.5" x14ac:dyDescent="0.2">
      <c r="A4" s="15"/>
      <c r="B4" s="16" t="s">
        <v>13</v>
      </c>
      <c r="C4" s="74" t="s">
        <v>41</v>
      </c>
      <c r="D4" s="7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ht="31.5" x14ac:dyDescent="0.2">
      <c r="A5" s="15"/>
      <c r="B5" s="16" t="s">
        <v>38</v>
      </c>
      <c r="C5" s="74">
        <v>102</v>
      </c>
      <c r="D5" s="7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ht="32.25" thickBot="1" x14ac:dyDescent="0.25">
      <c r="A6" s="15"/>
      <c r="B6" s="16" t="s">
        <v>27</v>
      </c>
      <c r="C6" s="74" t="s">
        <v>76</v>
      </c>
      <c r="D6" s="7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ht="33" customHeight="1" x14ac:dyDescent="0.2">
      <c r="B7" s="16" t="s">
        <v>22</v>
      </c>
      <c r="C7" s="72"/>
      <c r="D7" s="72"/>
    </row>
    <row r="10" spans="1:256" x14ac:dyDescent="0.2">
      <c r="D10" s="27"/>
    </row>
    <row r="11" spans="1:256" ht="15" x14ac:dyDescent="0.2">
      <c r="B11" s="68" t="s">
        <v>32</v>
      </c>
      <c r="C11" s="68"/>
      <c r="D11" s="68"/>
    </row>
  </sheetData>
  <mergeCells count="7">
    <mergeCell ref="B11:D11"/>
    <mergeCell ref="B2:D2"/>
    <mergeCell ref="C7:D7"/>
    <mergeCell ref="C3:D3"/>
    <mergeCell ref="C4:D4"/>
    <mergeCell ref="C6:D6"/>
    <mergeCell ref="C5:D5"/>
  </mergeCells>
  <phoneticPr fontId="2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U170"/>
  <sheetViews>
    <sheetView rightToLeft="1" tabSelected="1" topLeftCell="B1" zoomScale="80" zoomScaleSheetLayoutView="80" workbookViewId="0">
      <pane xSplit="3" ySplit="4" topLeftCell="E9" activePane="bottomRight" state="frozen"/>
      <selection activeCell="B1" sqref="B1"/>
      <selection pane="topRight" activeCell="E1" sqref="E1"/>
      <selection pane="bottomLeft" activeCell="B3" sqref="B3"/>
      <selection pane="bottomRight" activeCell="N21" sqref="N21"/>
    </sheetView>
  </sheetViews>
  <sheetFormatPr defaultColWidth="9.140625" defaultRowHeight="12.75" x14ac:dyDescent="0.2"/>
  <cols>
    <col min="1" max="1" width="0" style="9" hidden="1" customWidth="1"/>
    <col min="2" max="2" width="3.7109375" style="9" customWidth="1"/>
    <col min="3" max="3" width="11.7109375" style="9" customWidth="1"/>
    <col min="4" max="4" width="15.42578125" style="9" customWidth="1"/>
    <col min="5" max="20" width="4.7109375" style="9" customWidth="1"/>
    <col min="21" max="21" width="8.140625" style="22" customWidth="1"/>
    <col min="22" max="22" width="10.5703125" style="22" hidden="1" customWidth="1"/>
    <col min="23" max="23" width="9.140625" style="22" customWidth="1"/>
    <col min="24" max="24" width="9.140625" style="22" hidden="1" customWidth="1"/>
    <col min="25" max="26" width="4.28515625" style="22" hidden="1" customWidth="1"/>
    <col min="27" max="27" width="6.28515625" style="22" hidden="1" customWidth="1"/>
    <col min="28" max="28" width="10.5703125" style="22" hidden="1" customWidth="1"/>
    <col min="29" max="29" width="12.7109375" style="22" hidden="1" customWidth="1"/>
    <col min="30" max="30" width="11.7109375" style="22" hidden="1" customWidth="1"/>
    <col min="31" max="31" width="9.140625" style="9" hidden="1" customWidth="1"/>
    <col min="32" max="16384" width="9.140625" style="9"/>
  </cols>
  <sheetData>
    <row r="1" spans="1:255" s="28" customFormat="1" ht="19.149999999999999" customHeight="1" x14ac:dyDescent="0.55000000000000004">
      <c r="C1" s="35" t="s">
        <v>28</v>
      </c>
      <c r="U1" s="36"/>
      <c r="V1" s="36"/>
      <c r="W1" s="36"/>
      <c r="X1" s="36"/>
      <c r="Y1" s="36"/>
      <c r="Z1" s="36"/>
      <c r="AA1" s="36"/>
      <c r="AB1" s="36"/>
      <c r="AC1" s="36"/>
      <c r="AD1" s="36"/>
    </row>
    <row r="2" spans="1:255" s="34" customFormat="1" ht="23.45" customHeight="1" thickBot="1" x14ac:dyDescent="0.75">
      <c r="A2" s="29"/>
      <c r="B2" s="30"/>
      <c r="C2" s="31"/>
      <c r="D2" s="31"/>
      <c r="E2" s="75" t="s">
        <v>78</v>
      </c>
      <c r="F2" s="75"/>
      <c r="G2" s="75"/>
      <c r="H2" s="75"/>
      <c r="I2" s="75"/>
      <c r="J2" s="75"/>
      <c r="K2" s="67"/>
      <c r="L2" s="76" t="s">
        <v>77</v>
      </c>
      <c r="M2" s="76"/>
      <c r="N2" s="76"/>
      <c r="O2" s="76"/>
      <c r="P2" s="76"/>
      <c r="Q2" s="30"/>
      <c r="R2" s="80"/>
      <c r="S2" s="80"/>
      <c r="T2" s="80"/>
      <c r="U2" s="32"/>
      <c r="V2" s="32"/>
      <c r="W2" s="32"/>
      <c r="X2" s="32"/>
      <c r="Y2" s="33"/>
      <c r="Z2" s="33"/>
      <c r="AA2" s="33"/>
      <c r="AB2" s="33"/>
      <c r="AC2" s="33"/>
      <c r="AD2" s="33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</row>
    <row r="3" spans="1:255" s="34" customFormat="1" ht="23.45" customHeight="1" thickBot="1" x14ac:dyDescent="0.75">
      <c r="A3" s="29"/>
      <c r="B3" s="30"/>
      <c r="C3" s="31"/>
      <c r="D3" s="31"/>
      <c r="E3" s="59"/>
      <c r="F3" s="59"/>
      <c r="G3" s="59"/>
      <c r="H3" s="59"/>
      <c r="I3" s="59"/>
      <c r="J3" s="59"/>
      <c r="K3" s="59"/>
      <c r="L3" s="60"/>
      <c r="M3" s="60"/>
      <c r="N3" s="60"/>
      <c r="O3" s="60"/>
      <c r="P3" s="60"/>
      <c r="Q3" s="30"/>
      <c r="R3" s="61"/>
      <c r="S3" s="61"/>
      <c r="T3" s="61"/>
      <c r="U3" s="32"/>
      <c r="V3" s="32"/>
      <c r="W3" s="32"/>
      <c r="X3" s="32"/>
      <c r="Y3" s="33"/>
      <c r="Z3" s="33"/>
      <c r="AA3" s="33"/>
      <c r="AB3" s="33"/>
      <c r="AC3" s="33"/>
      <c r="AD3" s="33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</row>
    <row r="4" spans="1:255" ht="69.599999999999994" customHeight="1" thickBot="1" x14ac:dyDescent="0.25">
      <c r="A4" s="10"/>
      <c r="B4" s="40" t="s">
        <v>9</v>
      </c>
      <c r="C4" s="41" t="s">
        <v>8</v>
      </c>
      <c r="D4" s="42" t="s">
        <v>30</v>
      </c>
      <c r="E4" s="43" t="s">
        <v>79</v>
      </c>
      <c r="F4" s="43" t="s">
        <v>80</v>
      </c>
      <c r="G4" s="43" t="s">
        <v>33</v>
      </c>
      <c r="H4" s="43" t="s">
        <v>34</v>
      </c>
      <c r="I4" s="43" t="s">
        <v>35</v>
      </c>
      <c r="J4" s="43" t="s">
        <v>29</v>
      </c>
      <c r="K4" s="43" t="s">
        <v>42</v>
      </c>
      <c r="L4" s="43" t="s">
        <v>36</v>
      </c>
      <c r="M4" s="43" t="s">
        <v>81</v>
      </c>
      <c r="N4" s="43" t="s">
        <v>37</v>
      </c>
      <c r="O4" s="43" t="s">
        <v>82</v>
      </c>
      <c r="P4" s="43" t="s">
        <v>39</v>
      </c>
      <c r="Q4" s="43" t="s">
        <v>45</v>
      </c>
      <c r="R4" s="43" t="s">
        <v>44</v>
      </c>
      <c r="S4" s="43" t="s">
        <v>43</v>
      </c>
      <c r="T4" s="43"/>
      <c r="U4" s="44" t="s">
        <v>20</v>
      </c>
      <c r="V4" s="24" t="s">
        <v>10</v>
      </c>
      <c r="W4" s="24" t="s">
        <v>11</v>
      </c>
      <c r="X4" s="25" t="s">
        <v>6</v>
      </c>
      <c r="Y4" s="24" t="s">
        <v>15</v>
      </c>
      <c r="Z4" s="24" t="s">
        <v>26</v>
      </c>
      <c r="AA4" s="24" t="s">
        <v>17</v>
      </c>
      <c r="AB4" s="25" t="s">
        <v>23</v>
      </c>
      <c r="AC4" s="25" t="s">
        <v>24</v>
      </c>
      <c r="AD4" s="25" t="s">
        <v>25</v>
      </c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</row>
    <row r="5" spans="1:255" ht="20.25" thickBot="1" x14ac:dyDescent="0.45">
      <c r="A5" s="8"/>
      <c r="B5" s="18">
        <v>1</v>
      </c>
      <c r="C5" s="62" t="s">
        <v>46</v>
      </c>
      <c r="D5" s="64" t="s">
        <v>47</v>
      </c>
      <c r="E5" s="20">
        <v>15</v>
      </c>
      <c r="F5" s="20">
        <v>17</v>
      </c>
      <c r="G5" s="20">
        <v>15</v>
      </c>
      <c r="H5" s="20">
        <v>16</v>
      </c>
      <c r="I5" s="20">
        <v>16</v>
      </c>
      <c r="J5" s="19">
        <v>13</v>
      </c>
      <c r="K5" s="19">
        <v>20</v>
      </c>
      <c r="L5" s="19">
        <v>16</v>
      </c>
      <c r="M5" s="19">
        <v>20</v>
      </c>
      <c r="N5" s="19">
        <v>20</v>
      </c>
      <c r="O5" s="19">
        <v>20</v>
      </c>
      <c r="P5" s="19">
        <v>17</v>
      </c>
      <c r="Q5" s="19">
        <v>18</v>
      </c>
      <c r="R5" s="19">
        <v>18</v>
      </c>
      <c r="S5" s="19">
        <v>19</v>
      </c>
      <c r="T5" s="19"/>
      <c r="U5" s="6">
        <f>W5</f>
        <v>17.33334488889659</v>
      </c>
      <c r="V5" s="7">
        <f t="shared" ref="V5:V20" si="0">SUM(E5:T5)</f>
        <v>260</v>
      </c>
      <c r="W5" s="6">
        <f>V5/Z5</f>
        <v>17.33334488889659</v>
      </c>
      <c r="X5" s="7">
        <f>AD5</f>
        <v>1</v>
      </c>
      <c r="Y5" s="1">
        <f t="shared" ref="Y5:Y20" si="1">COUNTIF(E5:T5,"&gt;-1")</f>
        <v>15</v>
      </c>
      <c r="Z5" s="1">
        <f>Y5-0.00001</f>
        <v>14.99999</v>
      </c>
      <c r="AA5" s="13">
        <f>W5</f>
        <v>17.33334488889659</v>
      </c>
      <c r="AB5" s="7">
        <f t="shared" ref="AB5:AB20" si="2">_xlfn.RANK.EQ(AA5,$AA$5:$AA$20)</f>
        <v>7</v>
      </c>
      <c r="AC5" s="7">
        <f>IF(COUNTIF($AB$5:AB5,AB5)=1,AB5,"")</f>
        <v>7</v>
      </c>
      <c r="AD5" s="7">
        <f>COUNT($AC$5:AC5)</f>
        <v>1</v>
      </c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</row>
    <row r="6" spans="1:255" ht="20.25" thickBot="1" x14ac:dyDescent="0.45">
      <c r="A6" s="8"/>
      <c r="B6" s="37">
        <v>2</v>
      </c>
      <c r="C6" s="63" t="s">
        <v>48</v>
      </c>
      <c r="D6" s="65" t="s">
        <v>49</v>
      </c>
      <c r="E6" s="38">
        <v>19</v>
      </c>
      <c r="F6" s="38">
        <v>20</v>
      </c>
      <c r="G6" s="38">
        <v>17</v>
      </c>
      <c r="H6" s="38">
        <v>16</v>
      </c>
      <c r="I6" s="38">
        <v>20</v>
      </c>
      <c r="J6" s="39">
        <v>20</v>
      </c>
      <c r="K6" s="39">
        <v>20</v>
      </c>
      <c r="L6" s="39">
        <v>20</v>
      </c>
      <c r="M6" s="39">
        <v>20</v>
      </c>
      <c r="N6" s="39">
        <v>20</v>
      </c>
      <c r="O6" s="39">
        <v>20</v>
      </c>
      <c r="P6" s="39">
        <v>20</v>
      </c>
      <c r="Q6" s="39">
        <v>20</v>
      </c>
      <c r="R6" s="39">
        <v>20</v>
      </c>
      <c r="S6" s="39">
        <v>20</v>
      </c>
      <c r="T6" s="39"/>
      <c r="U6" s="6">
        <f t="shared" ref="U6:U21" si="3">W6</f>
        <v>19.466679644453095</v>
      </c>
      <c r="V6" s="7">
        <f t="shared" si="0"/>
        <v>292</v>
      </c>
      <c r="W6" s="6">
        <f t="shared" ref="W6:W20" si="4">V6/Z6</f>
        <v>19.466679644453095</v>
      </c>
      <c r="X6" s="7">
        <f t="shared" ref="X6:X20" si="5">AD6</f>
        <v>2</v>
      </c>
      <c r="Y6" s="1">
        <f t="shared" si="1"/>
        <v>15</v>
      </c>
      <c r="Z6" s="1">
        <f t="shared" ref="Z6:Z20" si="6">Y6-0.00001</f>
        <v>14.99999</v>
      </c>
      <c r="AA6" s="13">
        <f t="shared" ref="AA6:AA20" si="7">W6</f>
        <v>19.466679644453095</v>
      </c>
      <c r="AB6" s="7">
        <f t="shared" si="2"/>
        <v>1</v>
      </c>
      <c r="AC6" s="7">
        <f>IF(COUNTIF($AB$5:AB6,AB6)=1,AB6,"")</f>
        <v>1</v>
      </c>
      <c r="AD6" s="7">
        <f>COUNT($AC$5:AC6)</f>
        <v>2</v>
      </c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</row>
    <row r="7" spans="1:255" ht="20.25" thickBot="1" x14ac:dyDescent="0.45">
      <c r="A7" s="8"/>
      <c r="B7" s="21">
        <v>3</v>
      </c>
      <c r="C7" s="63" t="s">
        <v>50</v>
      </c>
      <c r="D7" s="65" t="s">
        <v>51</v>
      </c>
      <c r="E7" s="20">
        <v>15</v>
      </c>
      <c r="F7" s="20">
        <v>17</v>
      </c>
      <c r="G7" s="20">
        <v>14</v>
      </c>
      <c r="H7" s="20">
        <v>15</v>
      </c>
      <c r="I7" s="20">
        <v>15</v>
      </c>
      <c r="J7" s="19">
        <v>6</v>
      </c>
      <c r="K7" s="19">
        <v>19</v>
      </c>
      <c r="L7" s="19">
        <v>17</v>
      </c>
      <c r="M7" s="19">
        <v>17</v>
      </c>
      <c r="N7" s="19">
        <v>17</v>
      </c>
      <c r="O7" s="19">
        <v>20</v>
      </c>
      <c r="P7" s="19">
        <v>17</v>
      </c>
      <c r="Q7" s="19">
        <v>17</v>
      </c>
      <c r="R7" s="19">
        <v>18</v>
      </c>
      <c r="S7" s="19">
        <v>18</v>
      </c>
      <c r="T7" s="19"/>
      <c r="U7" s="6">
        <f t="shared" si="3"/>
        <v>16.13334408889606</v>
      </c>
      <c r="V7" s="7">
        <f t="shared" si="0"/>
        <v>242</v>
      </c>
      <c r="W7" s="6">
        <f t="shared" si="4"/>
        <v>16.13334408889606</v>
      </c>
      <c r="X7" s="7">
        <f t="shared" si="5"/>
        <v>3</v>
      </c>
      <c r="Y7" s="1">
        <f t="shared" si="1"/>
        <v>15</v>
      </c>
      <c r="Z7" s="1">
        <f t="shared" si="6"/>
        <v>14.99999</v>
      </c>
      <c r="AA7" s="13">
        <f t="shared" si="7"/>
        <v>16.13334408889606</v>
      </c>
      <c r="AB7" s="7">
        <f t="shared" si="2"/>
        <v>13</v>
      </c>
      <c r="AC7" s="7">
        <f>IF(COUNTIF($AB$5:AB7,AB7)=1,AB7,"")</f>
        <v>13</v>
      </c>
      <c r="AD7" s="7">
        <f>COUNT($AC$5:AC7)</f>
        <v>3</v>
      </c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255" ht="20.25" thickBot="1" x14ac:dyDescent="0.45">
      <c r="A8" s="8"/>
      <c r="B8" s="37">
        <v>4</v>
      </c>
      <c r="C8" s="63" t="s">
        <v>52</v>
      </c>
      <c r="D8" s="66" t="s">
        <v>53</v>
      </c>
      <c r="E8" s="38">
        <v>15</v>
      </c>
      <c r="F8" s="38">
        <v>18</v>
      </c>
      <c r="G8" s="38">
        <v>13</v>
      </c>
      <c r="H8" s="38">
        <v>13</v>
      </c>
      <c r="I8" s="38">
        <v>15</v>
      </c>
      <c r="J8" s="39">
        <v>8</v>
      </c>
      <c r="K8" s="39">
        <v>19</v>
      </c>
      <c r="L8" s="39">
        <v>15</v>
      </c>
      <c r="M8" s="39">
        <v>16</v>
      </c>
      <c r="N8" s="39">
        <v>16</v>
      </c>
      <c r="O8" s="39">
        <v>20</v>
      </c>
      <c r="P8" s="39">
        <v>19</v>
      </c>
      <c r="Q8" s="39">
        <v>18</v>
      </c>
      <c r="R8" s="39">
        <v>19</v>
      </c>
      <c r="S8" s="39">
        <v>17</v>
      </c>
      <c r="T8" s="39"/>
      <c r="U8" s="6">
        <f t="shared" si="3"/>
        <v>16.066677377784917</v>
      </c>
      <c r="V8" s="7">
        <f t="shared" si="0"/>
        <v>241</v>
      </c>
      <c r="W8" s="6">
        <f t="shared" si="4"/>
        <v>16.066677377784917</v>
      </c>
      <c r="X8" s="7">
        <f t="shared" si="5"/>
        <v>4</v>
      </c>
      <c r="Y8" s="1">
        <f t="shared" si="1"/>
        <v>15</v>
      </c>
      <c r="Z8" s="1">
        <f t="shared" si="6"/>
        <v>14.99999</v>
      </c>
      <c r="AA8" s="13">
        <f t="shared" si="7"/>
        <v>16.066677377784917</v>
      </c>
      <c r="AB8" s="7">
        <f t="shared" si="2"/>
        <v>14</v>
      </c>
      <c r="AC8" s="7">
        <f>IF(COUNTIF($AB$5:AB8,AB8)=1,AB8,"")</f>
        <v>14</v>
      </c>
      <c r="AD8" s="7">
        <f>COUNT($AC$5:AC8)</f>
        <v>4</v>
      </c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</row>
    <row r="9" spans="1:255" ht="20.25" thickBot="1" x14ac:dyDescent="0.45">
      <c r="A9" s="8"/>
      <c r="B9" s="21">
        <v>5</v>
      </c>
      <c r="C9" s="63" t="s">
        <v>54</v>
      </c>
      <c r="D9" s="65" t="s">
        <v>55</v>
      </c>
      <c r="E9" s="20">
        <v>15</v>
      </c>
      <c r="F9" s="20">
        <v>20</v>
      </c>
      <c r="G9" s="20">
        <v>15</v>
      </c>
      <c r="H9" s="20">
        <v>14</v>
      </c>
      <c r="I9" s="20">
        <v>16</v>
      </c>
      <c r="J9" s="19">
        <v>8</v>
      </c>
      <c r="K9" s="19">
        <v>19</v>
      </c>
      <c r="L9" s="19">
        <v>19</v>
      </c>
      <c r="M9" s="19">
        <v>17</v>
      </c>
      <c r="N9" s="19">
        <v>17</v>
      </c>
      <c r="O9" s="19">
        <v>20</v>
      </c>
      <c r="P9" s="19">
        <v>18</v>
      </c>
      <c r="Q9" s="19">
        <v>18</v>
      </c>
      <c r="R9" s="19">
        <v>19</v>
      </c>
      <c r="S9" s="19">
        <v>17</v>
      </c>
      <c r="T9" s="19"/>
      <c r="U9" s="6">
        <f t="shared" si="3"/>
        <v>16.800011200007468</v>
      </c>
      <c r="V9" s="7">
        <f t="shared" si="0"/>
        <v>252</v>
      </c>
      <c r="W9" s="6">
        <f t="shared" si="4"/>
        <v>16.800011200007468</v>
      </c>
      <c r="X9" s="7">
        <f t="shared" si="5"/>
        <v>5</v>
      </c>
      <c r="Y9" s="1">
        <f t="shared" si="1"/>
        <v>15</v>
      </c>
      <c r="Z9" s="1">
        <f t="shared" si="6"/>
        <v>14.99999</v>
      </c>
      <c r="AA9" s="13">
        <f t="shared" si="7"/>
        <v>16.800011200007468</v>
      </c>
      <c r="AB9" s="7">
        <f t="shared" si="2"/>
        <v>11</v>
      </c>
      <c r="AC9" s="7">
        <f>IF(COUNTIF($AB$5:AB9,AB9)=1,AB9,"")</f>
        <v>11</v>
      </c>
      <c r="AD9" s="7">
        <f>COUNT($AC$5:AC9)</f>
        <v>5</v>
      </c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</row>
    <row r="10" spans="1:255" ht="20.25" thickBot="1" x14ac:dyDescent="0.45">
      <c r="A10" s="8"/>
      <c r="B10" s="37">
        <v>6</v>
      </c>
      <c r="C10" s="63" t="s">
        <v>56</v>
      </c>
      <c r="D10" s="65" t="s">
        <v>57</v>
      </c>
      <c r="E10" s="38">
        <v>16</v>
      </c>
      <c r="F10" s="38">
        <v>20</v>
      </c>
      <c r="G10" s="38">
        <v>15</v>
      </c>
      <c r="H10" s="38">
        <v>16</v>
      </c>
      <c r="I10" s="38">
        <v>17</v>
      </c>
      <c r="J10" s="39">
        <v>20</v>
      </c>
      <c r="K10" s="39">
        <v>19</v>
      </c>
      <c r="L10" s="39">
        <v>16</v>
      </c>
      <c r="M10" s="39">
        <v>16</v>
      </c>
      <c r="N10" s="39">
        <v>18</v>
      </c>
      <c r="O10" s="39">
        <v>20</v>
      </c>
      <c r="P10" s="39">
        <v>19</v>
      </c>
      <c r="Q10" s="39">
        <v>20</v>
      </c>
      <c r="R10" s="39">
        <v>20</v>
      </c>
      <c r="S10" s="39">
        <v>17</v>
      </c>
      <c r="T10" s="39"/>
      <c r="U10" s="6">
        <f t="shared" si="3"/>
        <v>17.933345288896859</v>
      </c>
      <c r="V10" s="7">
        <f t="shared" si="0"/>
        <v>269</v>
      </c>
      <c r="W10" s="6">
        <f t="shared" si="4"/>
        <v>17.933345288896859</v>
      </c>
      <c r="X10" s="7">
        <f t="shared" si="5"/>
        <v>6</v>
      </c>
      <c r="Y10" s="1">
        <f t="shared" si="1"/>
        <v>15</v>
      </c>
      <c r="Z10" s="1">
        <f t="shared" si="6"/>
        <v>14.99999</v>
      </c>
      <c r="AA10" s="13">
        <f t="shared" si="7"/>
        <v>17.933345288896859</v>
      </c>
      <c r="AB10" s="7">
        <f t="shared" si="2"/>
        <v>5</v>
      </c>
      <c r="AC10" s="7">
        <f>IF(COUNTIF($AB$5:AB10,AB10)=1,AB10,"")</f>
        <v>5</v>
      </c>
      <c r="AD10" s="7">
        <f>COUNT($AC$5:AC10)</f>
        <v>6</v>
      </c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</row>
    <row r="11" spans="1:255" ht="20.25" thickBot="1" x14ac:dyDescent="0.45">
      <c r="A11" s="8"/>
      <c r="B11" s="21">
        <v>7</v>
      </c>
      <c r="C11" s="63" t="s">
        <v>58</v>
      </c>
      <c r="D11" s="65" t="s">
        <v>59</v>
      </c>
      <c r="E11" s="20">
        <v>15</v>
      </c>
      <c r="F11" s="20">
        <v>15</v>
      </c>
      <c r="G11" s="20">
        <v>15</v>
      </c>
      <c r="H11" s="20">
        <v>15</v>
      </c>
      <c r="I11" s="20">
        <v>15</v>
      </c>
      <c r="J11" s="19">
        <v>7</v>
      </c>
      <c r="K11" s="19">
        <v>19</v>
      </c>
      <c r="L11" s="19">
        <v>15</v>
      </c>
      <c r="M11" s="19">
        <v>16</v>
      </c>
      <c r="N11" s="19">
        <v>17</v>
      </c>
      <c r="O11" s="19">
        <v>20</v>
      </c>
      <c r="P11" s="19">
        <v>17</v>
      </c>
      <c r="Q11" s="19">
        <v>18</v>
      </c>
      <c r="R11" s="19">
        <v>18</v>
      </c>
      <c r="S11" s="19">
        <v>17</v>
      </c>
      <c r="T11" s="19"/>
      <c r="U11" s="6">
        <f t="shared" si="3"/>
        <v>15.933343955562636</v>
      </c>
      <c r="V11" s="7">
        <f t="shared" si="0"/>
        <v>239</v>
      </c>
      <c r="W11" s="6">
        <f t="shared" si="4"/>
        <v>15.933343955562636</v>
      </c>
      <c r="X11" s="7">
        <f t="shared" si="5"/>
        <v>7</v>
      </c>
      <c r="Y11" s="1">
        <f t="shared" si="1"/>
        <v>15</v>
      </c>
      <c r="Z11" s="1">
        <f t="shared" si="6"/>
        <v>14.99999</v>
      </c>
      <c r="AA11" s="13">
        <f t="shared" si="7"/>
        <v>15.933343955562636</v>
      </c>
      <c r="AB11" s="7">
        <f t="shared" si="2"/>
        <v>15</v>
      </c>
      <c r="AC11" s="7">
        <f>IF(COUNTIF($AB$5:AB11,AB11)=1,AB11,"")</f>
        <v>15</v>
      </c>
      <c r="AD11" s="7">
        <f>COUNT($AC$5:AC11)</f>
        <v>7</v>
      </c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</row>
    <row r="12" spans="1:255" ht="20.25" thickBot="1" x14ac:dyDescent="0.45">
      <c r="A12" s="8"/>
      <c r="B12" s="37">
        <v>8</v>
      </c>
      <c r="C12" s="63" t="s">
        <v>60</v>
      </c>
      <c r="D12" s="65" t="s">
        <v>61</v>
      </c>
      <c r="E12" s="38">
        <v>18</v>
      </c>
      <c r="F12" s="38">
        <v>20</v>
      </c>
      <c r="G12" s="38">
        <v>14</v>
      </c>
      <c r="H12" s="38">
        <v>13</v>
      </c>
      <c r="I12" s="38">
        <v>17</v>
      </c>
      <c r="J12" s="39">
        <v>18</v>
      </c>
      <c r="K12" s="39">
        <v>19</v>
      </c>
      <c r="L12" s="39">
        <v>20</v>
      </c>
      <c r="M12" s="39">
        <v>17</v>
      </c>
      <c r="N12" s="39">
        <v>20</v>
      </c>
      <c r="O12" s="39">
        <v>20</v>
      </c>
      <c r="P12" s="39">
        <v>20</v>
      </c>
      <c r="Q12" s="39">
        <v>20</v>
      </c>
      <c r="R12" s="39">
        <v>20</v>
      </c>
      <c r="S12" s="39">
        <v>18</v>
      </c>
      <c r="T12" s="39"/>
      <c r="U12" s="6">
        <f t="shared" si="3"/>
        <v>18.266678844452564</v>
      </c>
      <c r="V12" s="7">
        <f t="shared" si="0"/>
        <v>274</v>
      </c>
      <c r="W12" s="6">
        <f t="shared" si="4"/>
        <v>18.266678844452564</v>
      </c>
      <c r="X12" s="7">
        <f t="shared" si="5"/>
        <v>8</v>
      </c>
      <c r="Y12" s="1">
        <f t="shared" si="1"/>
        <v>15</v>
      </c>
      <c r="Z12" s="1">
        <f t="shared" si="6"/>
        <v>14.99999</v>
      </c>
      <c r="AA12" s="13">
        <f t="shared" si="7"/>
        <v>18.266678844452564</v>
      </c>
      <c r="AB12" s="7">
        <f t="shared" si="2"/>
        <v>4</v>
      </c>
      <c r="AC12" s="7">
        <f>IF(COUNTIF($AB$5:AB12,AB12)=1,AB12,"")</f>
        <v>4</v>
      </c>
      <c r="AD12" s="7">
        <f>COUNT($AC$5:AC12)</f>
        <v>8</v>
      </c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</row>
    <row r="13" spans="1:255" ht="20.25" thickBot="1" x14ac:dyDescent="0.45">
      <c r="A13" s="8"/>
      <c r="B13" s="21">
        <v>9</v>
      </c>
      <c r="C13" s="63" t="s">
        <v>62</v>
      </c>
      <c r="D13" s="65" t="s">
        <v>63</v>
      </c>
      <c r="E13" s="20">
        <v>19</v>
      </c>
      <c r="F13" s="20">
        <v>19</v>
      </c>
      <c r="G13" s="20">
        <v>16</v>
      </c>
      <c r="H13" s="20">
        <v>14</v>
      </c>
      <c r="I13" s="20">
        <v>18</v>
      </c>
      <c r="J13" s="19">
        <v>20</v>
      </c>
      <c r="K13" s="19">
        <v>19</v>
      </c>
      <c r="L13" s="19">
        <v>20</v>
      </c>
      <c r="M13" s="19">
        <v>17</v>
      </c>
      <c r="N13" s="19">
        <v>20</v>
      </c>
      <c r="O13" s="19">
        <v>20</v>
      </c>
      <c r="P13" s="19">
        <v>18</v>
      </c>
      <c r="Q13" s="19">
        <v>18</v>
      </c>
      <c r="R13" s="19">
        <v>19</v>
      </c>
      <c r="S13" s="19">
        <v>20</v>
      </c>
      <c r="T13" s="19"/>
      <c r="U13" s="6">
        <f t="shared" si="3"/>
        <v>18.466678977785985</v>
      </c>
      <c r="V13" s="7">
        <f t="shared" si="0"/>
        <v>277</v>
      </c>
      <c r="W13" s="6">
        <f t="shared" si="4"/>
        <v>18.466678977785985</v>
      </c>
      <c r="X13" s="7">
        <f t="shared" si="5"/>
        <v>9</v>
      </c>
      <c r="Y13" s="1">
        <f t="shared" si="1"/>
        <v>15</v>
      </c>
      <c r="Z13" s="1">
        <f t="shared" si="6"/>
        <v>14.99999</v>
      </c>
      <c r="AA13" s="13">
        <f t="shared" si="7"/>
        <v>18.466678977785985</v>
      </c>
      <c r="AB13" s="7">
        <f t="shared" si="2"/>
        <v>3</v>
      </c>
      <c r="AC13" s="7">
        <f>IF(COUNTIF($AB$5:AB13,AB13)=1,AB13,"")</f>
        <v>3</v>
      </c>
      <c r="AD13" s="7">
        <f>COUNT($AC$5:AC13)</f>
        <v>9</v>
      </c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</row>
    <row r="14" spans="1:255" ht="20.25" thickBot="1" x14ac:dyDescent="0.45">
      <c r="A14" s="8"/>
      <c r="B14" s="37">
        <v>10</v>
      </c>
      <c r="C14" s="63" t="s">
        <v>64</v>
      </c>
      <c r="D14" s="66" t="s">
        <v>65</v>
      </c>
      <c r="E14" s="38">
        <v>18</v>
      </c>
      <c r="F14" s="38">
        <v>19</v>
      </c>
      <c r="G14" s="38">
        <v>14</v>
      </c>
      <c r="H14" s="38">
        <v>13</v>
      </c>
      <c r="I14" s="38">
        <v>15</v>
      </c>
      <c r="J14" s="39">
        <v>8</v>
      </c>
      <c r="K14" s="39">
        <v>19</v>
      </c>
      <c r="L14" s="39">
        <v>17</v>
      </c>
      <c r="M14" s="39">
        <v>17</v>
      </c>
      <c r="N14" s="39">
        <v>18</v>
      </c>
      <c r="O14" s="39">
        <v>20</v>
      </c>
      <c r="P14" s="39">
        <v>17</v>
      </c>
      <c r="Q14" s="39">
        <v>18</v>
      </c>
      <c r="R14" s="39">
        <v>18</v>
      </c>
      <c r="S14" s="39">
        <v>19</v>
      </c>
      <c r="T14" s="39"/>
      <c r="U14" s="6">
        <f t="shared" si="3"/>
        <v>16.666677777785186</v>
      </c>
      <c r="V14" s="7">
        <f t="shared" si="0"/>
        <v>250</v>
      </c>
      <c r="W14" s="6">
        <f t="shared" si="4"/>
        <v>16.666677777785186</v>
      </c>
      <c r="X14" s="7">
        <f t="shared" si="5"/>
        <v>10</v>
      </c>
      <c r="Y14" s="1">
        <f t="shared" si="1"/>
        <v>15</v>
      </c>
      <c r="Z14" s="1">
        <f t="shared" si="6"/>
        <v>14.99999</v>
      </c>
      <c r="AA14" s="13">
        <f t="shared" si="7"/>
        <v>16.666677777785186</v>
      </c>
      <c r="AB14" s="7">
        <f t="shared" si="2"/>
        <v>12</v>
      </c>
      <c r="AC14" s="7">
        <f>IF(COUNTIF($AB$5:AB14,AB14)=1,AB14,"")</f>
        <v>12</v>
      </c>
      <c r="AD14" s="7">
        <f>COUNT($AC$5:AC14)</f>
        <v>10</v>
      </c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</row>
    <row r="15" spans="1:255" ht="20.25" thickBot="1" x14ac:dyDescent="0.45">
      <c r="A15" s="8"/>
      <c r="B15" s="21">
        <v>11</v>
      </c>
      <c r="C15" s="63" t="s">
        <v>66</v>
      </c>
      <c r="D15" s="65" t="s">
        <v>67</v>
      </c>
      <c r="E15" s="19">
        <v>15</v>
      </c>
      <c r="F15" s="19">
        <v>15</v>
      </c>
      <c r="G15" s="19">
        <v>10</v>
      </c>
      <c r="H15" s="19">
        <v>10</v>
      </c>
      <c r="I15" s="19">
        <v>14</v>
      </c>
      <c r="J15" s="19">
        <v>7</v>
      </c>
      <c r="K15" s="19">
        <v>19</v>
      </c>
      <c r="L15" s="19">
        <v>16</v>
      </c>
      <c r="M15" s="19">
        <v>17</v>
      </c>
      <c r="N15" s="19">
        <v>18</v>
      </c>
      <c r="O15" s="19">
        <v>20</v>
      </c>
      <c r="P15" s="19">
        <v>16</v>
      </c>
      <c r="Q15" s="19">
        <v>17</v>
      </c>
      <c r="R15" s="19">
        <v>18</v>
      </c>
      <c r="S15" s="19">
        <v>18</v>
      </c>
      <c r="T15" s="19"/>
      <c r="U15" s="6">
        <f t="shared" si="3"/>
        <v>15.33334355556237</v>
      </c>
      <c r="V15" s="7">
        <f t="shared" si="0"/>
        <v>230</v>
      </c>
      <c r="W15" s="6">
        <f t="shared" si="4"/>
        <v>15.33334355556237</v>
      </c>
      <c r="X15" s="7">
        <f t="shared" si="5"/>
        <v>11</v>
      </c>
      <c r="Y15" s="1">
        <f t="shared" si="1"/>
        <v>15</v>
      </c>
      <c r="Z15" s="1">
        <f t="shared" si="6"/>
        <v>14.99999</v>
      </c>
      <c r="AA15" s="13">
        <f t="shared" si="7"/>
        <v>15.33334355556237</v>
      </c>
      <c r="AB15" s="7">
        <f t="shared" si="2"/>
        <v>16</v>
      </c>
      <c r="AC15" s="7">
        <f>IF(COUNTIF($AB$5:AB15,AB15)=1,AB15,"")</f>
        <v>16</v>
      </c>
      <c r="AD15" s="7">
        <f>COUNT($AC$5:AC15)</f>
        <v>11</v>
      </c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</row>
    <row r="16" spans="1:255" ht="20.25" thickBot="1" x14ac:dyDescent="0.45">
      <c r="A16" s="8"/>
      <c r="B16" s="37">
        <v>12</v>
      </c>
      <c r="C16" s="63" t="s">
        <v>68</v>
      </c>
      <c r="D16" s="65" t="s">
        <v>69</v>
      </c>
      <c r="E16" s="38">
        <v>17</v>
      </c>
      <c r="F16" s="38">
        <v>16</v>
      </c>
      <c r="G16" s="38">
        <v>17</v>
      </c>
      <c r="H16" s="38">
        <v>17</v>
      </c>
      <c r="I16" s="38">
        <v>16</v>
      </c>
      <c r="J16" s="39">
        <v>7</v>
      </c>
      <c r="K16" s="39">
        <v>19</v>
      </c>
      <c r="L16" s="39">
        <v>15</v>
      </c>
      <c r="M16" s="39">
        <v>17</v>
      </c>
      <c r="N16" s="39">
        <v>20</v>
      </c>
      <c r="O16" s="39">
        <v>20</v>
      </c>
      <c r="P16" s="39">
        <v>18</v>
      </c>
      <c r="Q16" s="39">
        <v>18</v>
      </c>
      <c r="R16" s="39">
        <v>17</v>
      </c>
      <c r="S16" s="39">
        <v>19</v>
      </c>
      <c r="T16" s="39"/>
      <c r="U16" s="6">
        <f t="shared" si="3"/>
        <v>16.866677911118607</v>
      </c>
      <c r="V16" s="7">
        <f t="shared" si="0"/>
        <v>253</v>
      </c>
      <c r="W16" s="6">
        <f t="shared" si="4"/>
        <v>16.866677911118607</v>
      </c>
      <c r="X16" s="7">
        <f t="shared" si="5"/>
        <v>12</v>
      </c>
      <c r="Y16" s="1">
        <f t="shared" si="1"/>
        <v>15</v>
      </c>
      <c r="Z16" s="1">
        <f t="shared" si="6"/>
        <v>14.99999</v>
      </c>
      <c r="AA16" s="13">
        <f t="shared" si="7"/>
        <v>16.866677911118607</v>
      </c>
      <c r="AB16" s="7">
        <f t="shared" si="2"/>
        <v>10</v>
      </c>
      <c r="AC16" s="7">
        <f>IF(COUNTIF($AB$5:AB16,AB16)=1,AB16,"")</f>
        <v>10</v>
      </c>
      <c r="AD16" s="7">
        <f>COUNT($AC$5:AC16)</f>
        <v>12</v>
      </c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</row>
    <row r="17" spans="1:255" ht="20.25" thickBot="1" x14ac:dyDescent="0.45">
      <c r="A17" s="8"/>
      <c r="B17" s="21">
        <v>13</v>
      </c>
      <c r="C17" s="63" t="s">
        <v>70</v>
      </c>
      <c r="D17" s="65" t="s">
        <v>71</v>
      </c>
      <c r="E17" s="19">
        <v>15</v>
      </c>
      <c r="F17" s="19">
        <v>18</v>
      </c>
      <c r="G17" s="19">
        <v>14</v>
      </c>
      <c r="H17" s="19">
        <v>15</v>
      </c>
      <c r="I17" s="19">
        <v>18</v>
      </c>
      <c r="J17" s="19">
        <v>14</v>
      </c>
      <c r="K17" s="19">
        <v>19</v>
      </c>
      <c r="L17" s="19">
        <v>18</v>
      </c>
      <c r="M17" s="19">
        <v>18</v>
      </c>
      <c r="N17" s="19">
        <v>18</v>
      </c>
      <c r="O17" s="19">
        <v>20</v>
      </c>
      <c r="P17" s="19">
        <v>18</v>
      </c>
      <c r="Q17" s="19">
        <v>19</v>
      </c>
      <c r="R17" s="19">
        <v>18</v>
      </c>
      <c r="S17" s="19">
        <v>18</v>
      </c>
      <c r="T17" s="19"/>
      <c r="U17" s="6">
        <f t="shared" si="3"/>
        <v>17.33334488889659</v>
      </c>
      <c r="V17" s="7">
        <f t="shared" si="0"/>
        <v>260</v>
      </c>
      <c r="W17" s="6">
        <f t="shared" si="4"/>
        <v>17.33334488889659</v>
      </c>
      <c r="X17" s="7">
        <f t="shared" si="5"/>
        <v>12</v>
      </c>
      <c r="Y17" s="1">
        <f t="shared" si="1"/>
        <v>15</v>
      </c>
      <c r="Z17" s="1">
        <f t="shared" si="6"/>
        <v>14.99999</v>
      </c>
      <c r="AA17" s="13">
        <f t="shared" si="7"/>
        <v>17.33334488889659</v>
      </c>
      <c r="AB17" s="7">
        <f t="shared" si="2"/>
        <v>7</v>
      </c>
      <c r="AC17" s="7" t="str">
        <f>IF(COUNTIF($AB$5:AB17,AB17)=1,AB17,"")</f>
        <v/>
      </c>
      <c r="AD17" s="7">
        <f>COUNT($AC$5:AC17)</f>
        <v>12</v>
      </c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</row>
    <row r="18" spans="1:255" ht="20.25" thickBot="1" x14ac:dyDescent="0.45">
      <c r="A18" s="8"/>
      <c r="B18" s="37">
        <v>14</v>
      </c>
      <c r="C18" s="63" t="s">
        <v>72</v>
      </c>
      <c r="D18" s="65" t="s">
        <v>73</v>
      </c>
      <c r="E18" s="38">
        <v>17</v>
      </c>
      <c r="F18" s="38">
        <v>20</v>
      </c>
      <c r="G18" s="38">
        <v>12</v>
      </c>
      <c r="H18" s="38">
        <v>11</v>
      </c>
      <c r="I18" s="38">
        <v>18</v>
      </c>
      <c r="J18" s="39">
        <v>15</v>
      </c>
      <c r="K18" s="39">
        <v>19</v>
      </c>
      <c r="L18" s="39">
        <v>17</v>
      </c>
      <c r="M18" s="39">
        <v>17</v>
      </c>
      <c r="N18" s="39">
        <v>20</v>
      </c>
      <c r="O18" s="39">
        <v>20</v>
      </c>
      <c r="P18" s="39">
        <v>18</v>
      </c>
      <c r="Q18" s="39">
        <v>19</v>
      </c>
      <c r="R18" s="39">
        <v>19</v>
      </c>
      <c r="S18" s="39">
        <v>20</v>
      </c>
      <c r="T18" s="39"/>
      <c r="U18" s="6">
        <f t="shared" si="3"/>
        <v>17.466678311118873</v>
      </c>
      <c r="V18" s="7">
        <f t="shared" si="0"/>
        <v>262</v>
      </c>
      <c r="W18" s="6">
        <f t="shared" si="4"/>
        <v>17.466678311118873</v>
      </c>
      <c r="X18" s="7">
        <f t="shared" si="5"/>
        <v>13</v>
      </c>
      <c r="Y18" s="1">
        <f t="shared" si="1"/>
        <v>15</v>
      </c>
      <c r="Z18" s="1">
        <f t="shared" si="6"/>
        <v>14.99999</v>
      </c>
      <c r="AA18" s="13">
        <f t="shared" si="7"/>
        <v>17.466678311118873</v>
      </c>
      <c r="AB18" s="7">
        <f t="shared" si="2"/>
        <v>6</v>
      </c>
      <c r="AC18" s="7">
        <f>IF(COUNTIF($AB$5:AB18,AB18)=1,AB18,"")</f>
        <v>6</v>
      </c>
      <c r="AD18" s="7">
        <f>COUNT($AC$5:AC18)</f>
        <v>13</v>
      </c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</row>
    <row r="19" spans="1:255" ht="20.25" thickBot="1" x14ac:dyDescent="0.45">
      <c r="A19" s="8"/>
      <c r="B19" s="21">
        <v>15</v>
      </c>
      <c r="C19" s="63" t="s">
        <v>74</v>
      </c>
      <c r="D19" s="65" t="s">
        <v>73</v>
      </c>
      <c r="E19" s="19">
        <v>18</v>
      </c>
      <c r="F19" s="19">
        <v>18</v>
      </c>
      <c r="G19" s="19">
        <v>16</v>
      </c>
      <c r="H19" s="19">
        <v>16</v>
      </c>
      <c r="I19" s="19">
        <v>19</v>
      </c>
      <c r="J19" s="19">
        <v>20</v>
      </c>
      <c r="K19" s="19">
        <v>19</v>
      </c>
      <c r="L19" s="19">
        <v>20</v>
      </c>
      <c r="M19" s="19">
        <v>18</v>
      </c>
      <c r="N19" s="19">
        <v>20</v>
      </c>
      <c r="O19" s="19">
        <v>20</v>
      </c>
      <c r="P19" s="19">
        <v>19</v>
      </c>
      <c r="Q19" s="19">
        <v>20</v>
      </c>
      <c r="R19" s="19">
        <v>20</v>
      </c>
      <c r="S19" s="19">
        <v>17</v>
      </c>
      <c r="T19" s="19"/>
      <c r="U19" s="6">
        <f t="shared" si="3"/>
        <v>18.666679111119407</v>
      </c>
      <c r="V19" s="7">
        <f t="shared" si="0"/>
        <v>280</v>
      </c>
      <c r="W19" s="6">
        <f t="shared" si="4"/>
        <v>18.666679111119407</v>
      </c>
      <c r="X19" s="7">
        <f t="shared" si="5"/>
        <v>14</v>
      </c>
      <c r="Y19" s="1">
        <f t="shared" si="1"/>
        <v>15</v>
      </c>
      <c r="Z19" s="1">
        <f t="shared" si="6"/>
        <v>14.99999</v>
      </c>
      <c r="AA19" s="13">
        <f t="shared" si="7"/>
        <v>18.666679111119407</v>
      </c>
      <c r="AB19" s="7">
        <f t="shared" si="2"/>
        <v>2</v>
      </c>
      <c r="AC19" s="7">
        <f>IF(COUNTIF($AB$5:AB19,AB19)=1,AB19,"")</f>
        <v>2</v>
      </c>
      <c r="AD19" s="7">
        <f>COUNT($AC$5:AC19)</f>
        <v>14</v>
      </c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</row>
    <row r="20" spans="1:255" ht="20.25" thickBot="1" x14ac:dyDescent="0.45">
      <c r="A20" s="8"/>
      <c r="B20" s="37">
        <v>16</v>
      </c>
      <c r="C20" s="63" t="s">
        <v>48</v>
      </c>
      <c r="D20" s="65" t="s">
        <v>75</v>
      </c>
      <c r="E20" s="38">
        <v>18</v>
      </c>
      <c r="F20" s="38">
        <v>18</v>
      </c>
      <c r="G20" s="38">
        <v>10</v>
      </c>
      <c r="H20" s="38">
        <v>11</v>
      </c>
      <c r="I20" s="38">
        <v>17</v>
      </c>
      <c r="J20" s="39">
        <v>13</v>
      </c>
      <c r="K20" s="39">
        <v>19</v>
      </c>
      <c r="L20" s="39">
        <v>19</v>
      </c>
      <c r="M20" s="39">
        <v>19</v>
      </c>
      <c r="N20" s="39">
        <v>18</v>
      </c>
      <c r="O20" s="39">
        <v>20</v>
      </c>
      <c r="P20" s="39">
        <v>19</v>
      </c>
      <c r="Q20" s="39">
        <v>20</v>
      </c>
      <c r="R20" s="39">
        <v>20</v>
      </c>
      <c r="S20" s="39">
        <v>17</v>
      </c>
      <c r="T20" s="39"/>
      <c r="U20" s="6">
        <f t="shared" si="3"/>
        <v>17.200011466674312</v>
      </c>
      <c r="V20" s="7">
        <f t="shared" si="0"/>
        <v>258</v>
      </c>
      <c r="W20" s="6">
        <f t="shared" si="4"/>
        <v>17.200011466674312</v>
      </c>
      <c r="X20" s="7">
        <f t="shared" si="5"/>
        <v>15</v>
      </c>
      <c r="Y20" s="1">
        <f t="shared" si="1"/>
        <v>15</v>
      </c>
      <c r="Z20" s="1">
        <f t="shared" si="6"/>
        <v>14.99999</v>
      </c>
      <c r="AA20" s="13">
        <f t="shared" si="7"/>
        <v>17.200011466674312</v>
      </c>
      <c r="AB20" s="7">
        <f t="shared" si="2"/>
        <v>9</v>
      </c>
      <c r="AC20" s="7">
        <f>IF(COUNTIF($AB$5:AB20,AB20)=1,AB20,"")</f>
        <v>9</v>
      </c>
      <c r="AD20" s="7">
        <f>COUNT($AC$5:AC20)</f>
        <v>15</v>
      </c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</row>
    <row r="21" spans="1:255" s="22" customFormat="1" ht="20.25" thickBot="1" x14ac:dyDescent="0.6">
      <c r="A21" s="23"/>
      <c r="B21" s="77" t="s">
        <v>12</v>
      </c>
      <c r="C21" s="77"/>
      <c r="D21" s="78"/>
      <c r="E21" s="2">
        <f t="shared" ref="E21:J21" si="8">SUM(E5:E20)</f>
        <v>265</v>
      </c>
      <c r="F21" s="2">
        <f t="shared" si="8"/>
        <v>290</v>
      </c>
      <c r="G21" s="2">
        <f t="shared" si="8"/>
        <v>227</v>
      </c>
      <c r="H21" s="2">
        <f t="shared" si="8"/>
        <v>225</v>
      </c>
      <c r="I21" s="2">
        <f t="shared" si="8"/>
        <v>266</v>
      </c>
      <c r="J21" s="2">
        <f t="shared" si="8"/>
        <v>204</v>
      </c>
      <c r="K21" s="2">
        <v>306</v>
      </c>
      <c r="L21" s="2">
        <f>SUM(L5:L20)</f>
        <v>280</v>
      </c>
      <c r="M21" s="2">
        <f>SUM(M5:M20)</f>
        <v>279</v>
      </c>
      <c r="N21" s="2"/>
      <c r="O21" s="2">
        <f t="shared" ref="O21:S21" si="9">SUM(O5:O20)</f>
        <v>320</v>
      </c>
      <c r="P21" s="2">
        <f t="shared" si="9"/>
        <v>290</v>
      </c>
      <c r="Q21" s="2">
        <f t="shared" si="9"/>
        <v>298</v>
      </c>
      <c r="R21" s="2">
        <f t="shared" si="9"/>
        <v>301</v>
      </c>
      <c r="S21" s="2">
        <f t="shared" si="9"/>
        <v>291</v>
      </c>
      <c r="T21" s="2"/>
      <c r="U21" s="6">
        <f t="shared" si="3"/>
        <v>17.245833333333334</v>
      </c>
      <c r="V21" s="2">
        <f>SUM(V5:V20)</f>
        <v>4139</v>
      </c>
      <c r="W21" s="14">
        <f>V21/V22</f>
        <v>17.245833333333334</v>
      </c>
      <c r="X21" s="1"/>
      <c r="Y21" s="1"/>
      <c r="Z21" s="1"/>
      <c r="AA21" s="1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</row>
    <row r="22" spans="1:255" s="22" customFormat="1" ht="19.5" x14ac:dyDescent="0.55000000000000004">
      <c r="A22" s="23"/>
      <c r="B22" s="79" t="s">
        <v>15</v>
      </c>
      <c r="C22" s="79"/>
      <c r="D22" s="79"/>
      <c r="E22" s="26">
        <f t="shared" ref="E22:J22" si="10">COUNTIF(E5:E20,"&gt;0")</f>
        <v>16</v>
      </c>
      <c r="F22" s="26">
        <f t="shared" si="10"/>
        <v>16</v>
      </c>
      <c r="G22" s="26">
        <f t="shared" si="10"/>
        <v>16</v>
      </c>
      <c r="H22" s="26">
        <f t="shared" si="10"/>
        <v>16</v>
      </c>
      <c r="I22" s="26">
        <f t="shared" si="10"/>
        <v>16</v>
      </c>
      <c r="J22" s="26">
        <f t="shared" si="10"/>
        <v>16</v>
      </c>
      <c r="K22" s="26">
        <v>16</v>
      </c>
      <c r="L22" s="26">
        <f>COUNTIF(L5:L20,"&gt;0")</f>
        <v>16</v>
      </c>
      <c r="M22" s="26">
        <f>COUNTIF(M5:M20,"&gt;0")</f>
        <v>16</v>
      </c>
      <c r="N22" s="26">
        <v>16</v>
      </c>
      <c r="O22" s="26">
        <f t="shared" ref="O22:S22" si="11">COUNTIF(O5:O20,"&gt;0")</f>
        <v>16</v>
      </c>
      <c r="P22" s="26">
        <f t="shared" si="11"/>
        <v>16</v>
      </c>
      <c r="Q22" s="26">
        <f t="shared" si="11"/>
        <v>16</v>
      </c>
      <c r="R22" s="26">
        <f t="shared" si="11"/>
        <v>16</v>
      </c>
      <c r="S22" s="26">
        <f t="shared" si="11"/>
        <v>16</v>
      </c>
      <c r="T22" s="26"/>
      <c r="U22" s="26"/>
      <c r="V22" s="26">
        <f>SUM(E22:T22)</f>
        <v>240</v>
      </c>
      <c r="W22" s="26"/>
      <c r="X22" s="26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</row>
    <row r="23" spans="1:255" ht="14.25" x14ac:dyDescent="0.2">
      <c r="A23" s="8"/>
      <c r="B23" s="8"/>
      <c r="C23" s="8"/>
      <c r="D23" s="8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26"/>
      <c r="V23" s="23"/>
      <c r="W23" s="23"/>
      <c r="X23" s="23"/>
      <c r="Y23" s="23"/>
      <c r="Z23" s="23"/>
      <c r="AA23" s="23"/>
      <c r="AB23" s="23"/>
      <c r="AC23" s="23"/>
      <c r="AD23" s="23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</row>
    <row r="24" spans="1:255" ht="14.25" x14ac:dyDescent="0.2">
      <c r="A24" s="8"/>
      <c r="B24" s="8"/>
      <c r="C24" s="8"/>
      <c r="D24" s="8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26"/>
      <c r="V24" s="23"/>
      <c r="W24" s="23"/>
      <c r="X24" s="23"/>
      <c r="Y24" s="23"/>
      <c r="Z24" s="23"/>
      <c r="AA24" s="23"/>
      <c r="AB24" s="23"/>
      <c r="AC24" s="23"/>
      <c r="AD24" s="23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</row>
    <row r="25" spans="1:255" ht="14.25" x14ac:dyDescent="0.2">
      <c r="A25" s="8"/>
      <c r="B25" s="8"/>
      <c r="C25" s="8"/>
      <c r="D25" s="8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26"/>
      <c r="V25" s="23"/>
      <c r="W25" s="23"/>
      <c r="X25" s="23"/>
      <c r="Y25" s="23"/>
      <c r="Z25" s="23"/>
      <c r="AA25" s="23"/>
      <c r="AB25" s="23"/>
      <c r="AC25" s="23"/>
      <c r="AD25" s="23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</row>
    <row r="26" spans="1:255" ht="14.25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</row>
    <row r="27" spans="1:255" ht="14.25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</row>
    <row r="28" spans="1:255" ht="14.25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</row>
    <row r="29" spans="1:255" ht="14.25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</row>
    <row r="30" spans="1:255" ht="14.25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</row>
    <row r="31" spans="1:255" ht="14.25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</row>
    <row r="32" spans="1:255" ht="14.25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</row>
    <row r="33" spans="1:255" ht="14.25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</row>
    <row r="34" spans="1:255" ht="14.25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</row>
    <row r="35" spans="1:255" ht="14.25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</row>
    <row r="36" spans="1:255" ht="14.25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</row>
    <row r="37" spans="1:255" ht="14.25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</row>
    <row r="38" spans="1:255" ht="14.25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</row>
    <row r="39" spans="1:255" ht="14.25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</row>
    <row r="40" spans="1:255" ht="14.25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</row>
    <row r="41" spans="1:255" ht="14.25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</row>
    <row r="42" spans="1:255" ht="14.25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</row>
    <row r="43" spans="1:255" ht="14.25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</row>
    <row r="44" spans="1:255" ht="14.25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</row>
    <row r="45" spans="1:255" ht="14.25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</row>
    <row r="46" spans="1:255" ht="14.25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</row>
    <row r="47" spans="1:255" ht="14.25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</row>
    <row r="48" spans="1:255" ht="14.25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</row>
    <row r="49" spans="1:255" ht="14.25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</row>
    <row r="50" spans="1:255" ht="14.25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</row>
    <row r="51" spans="1:255" ht="14.25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</row>
    <row r="52" spans="1:255" ht="14.25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</row>
    <row r="53" spans="1:255" ht="14.25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</row>
    <row r="54" spans="1:255" ht="14.25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</row>
    <row r="55" spans="1:255" ht="14.25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</row>
    <row r="56" spans="1:255" ht="14.25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</row>
    <row r="57" spans="1:255" ht="14.25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</row>
    <row r="58" spans="1:255" ht="14.25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</row>
    <row r="59" spans="1:255" ht="14.25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</row>
    <row r="60" spans="1:255" ht="14.25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</row>
    <row r="61" spans="1:255" ht="14.25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</row>
    <row r="62" spans="1:255" ht="14.25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</row>
    <row r="63" spans="1:255" ht="14.25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</row>
    <row r="64" spans="1:255" ht="14.25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</row>
    <row r="65" spans="1:255" ht="14.25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</row>
    <row r="66" spans="1:255" ht="14.25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</row>
    <row r="67" spans="1:255" ht="14.25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</row>
    <row r="68" spans="1:255" ht="14.25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</row>
    <row r="69" spans="1:255" ht="14.25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</row>
    <row r="70" spans="1:255" ht="14.25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</row>
    <row r="71" spans="1:255" ht="14.25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</row>
    <row r="72" spans="1:255" ht="14.25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</row>
    <row r="73" spans="1:255" ht="14.25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</row>
    <row r="74" spans="1:255" ht="14.25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</row>
    <row r="75" spans="1:255" ht="14.25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</row>
    <row r="76" spans="1:255" ht="14.25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</row>
    <row r="77" spans="1:255" ht="14.25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</row>
    <row r="78" spans="1:255" ht="14.25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</row>
    <row r="79" spans="1:255" ht="14.25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</row>
    <row r="80" spans="1:255" ht="14.25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</row>
    <row r="81" spans="1:255" ht="14.25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</row>
    <row r="82" spans="1:255" ht="14.25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</row>
    <row r="83" spans="1:255" ht="14.25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</row>
    <row r="84" spans="1:255" ht="14.25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</row>
    <row r="85" spans="1:255" ht="14.25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</row>
    <row r="86" spans="1:255" ht="14.25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</row>
    <row r="87" spans="1:255" ht="14.25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</row>
    <row r="88" spans="1:255" ht="14.25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</row>
    <row r="89" spans="1:255" ht="14.25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</row>
    <row r="90" spans="1:255" ht="14.25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</row>
    <row r="91" spans="1:255" ht="14.25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  <c r="IU91" s="8"/>
    </row>
    <row r="92" spans="1:255" ht="14.25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  <c r="IU92" s="8"/>
    </row>
    <row r="93" spans="1:255" ht="14.25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  <c r="IU93" s="8"/>
    </row>
    <row r="94" spans="1:255" ht="14.25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  <c r="IU94" s="8"/>
    </row>
    <row r="95" spans="1:255" ht="14.25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</row>
    <row r="96" spans="1:255" ht="14.25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</row>
    <row r="97" spans="1:255" ht="14.25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</row>
    <row r="98" spans="1:255" ht="14.25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</row>
    <row r="99" spans="1:255" ht="14.25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</row>
    <row r="100" spans="1:255" ht="14.25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</row>
    <row r="101" spans="1:255" ht="14.25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</row>
    <row r="102" spans="1:255" ht="14.25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</row>
    <row r="103" spans="1:255" ht="14.25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</row>
    <row r="104" spans="1:255" ht="14.25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</row>
    <row r="105" spans="1:255" ht="14.25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</row>
    <row r="106" spans="1:255" ht="14.25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  <c r="IU106" s="8"/>
    </row>
    <row r="107" spans="1:255" ht="14.25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  <c r="IU107" s="8"/>
    </row>
    <row r="108" spans="1:255" ht="14.25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  <c r="IS108" s="8"/>
      <c r="IT108" s="8"/>
      <c r="IU108" s="8"/>
    </row>
    <row r="109" spans="1:255" ht="14.25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</row>
    <row r="110" spans="1:255" ht="14.25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</row>
    <row r="111" spans="1:255" ht="14.25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</row>
    <row r="112" spans="1:255" ht="14.25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8"/>
    </row>
    <row r="113" spans="1:255" ht="14.25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  <c r="IU113" s="8"/>
    </row>
    <row r="114" spans="1:255" ht="14.25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</row>
    <row r="115" spans="1:255" ht="14.25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8"/>
      <c r="IU115" s="8"/>
    </row>
    <row r="116" spans="1:255" ht="14.25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  <c r="IP116" s="8"/>
      <c r="IQ116" s="8"/>
      <c r="IR116" s="8"/>
      <c r="IS116" s="8"/>
      <c r="IT116" s="8"/>
      <c r="IU116" s="8"/>
    </row>
    <row r="117" spans="1:255" ht="14.25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  <c r="IS117" s="8"/>
      <c r="IT117" s="8"/>
      <c r="IU117" s="8"/>
    </row>
    <row r="118" spans="1:255" ht="14.25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  <c r="IT118" s="8"/>
      <c r="IU118" s="8"/>
    </row>
    <row r="119" spans="1:255" ht="14.25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  <c r="IT119" s="8"/>
      <c r="IU119" s="8"/>
    </row>
    <row r="120" spans="1:255" ht="14.25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  <c r="IU120" s="8"/>
    </row>
    <row r="121" spans="1:255" ht="14.25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</row>
    <row r="122" spans="1:255" ht="14.25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  <c r="IQ122" s="8"/>
      <c r="IR122" s="8"/>
      <c r="IS122" s="8"/>
      <c r="IT122" s="8"/>
      <c r="IU122" s="8"/>
    </row>
    <row r="123" spans="1:255" ht="14.25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8"/>
      <c r="IT123" s="8"/>
      <c r="IU123" s="8"/>
    </row>
    <row r="124" spans="1:255" ht="14.25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  <c r="IT124" s="8"/>
      <c r="IU124" s="8"/>
    </row>
    <row r="125" spans="1:255" ht="14.25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8"/>
      <c r="IU125" s="8"/>
    </row>
    <row r="126" spans="1:255" ht="14.25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8"/>
      <c r="IU126" s="8"/>
    </row>
    <row r="127" spans="1:255" ht="14.25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  <c r="IQ127" s="8"/>
      <c r="IR127" s="8"/>
      <c r="IS127" s="8"/>
      <c r="IT127" s="8"/>
      <c r="IU127" s="8"/>
    </row>
    <row r="128" spans="1:255" ht="14.25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  <c r="IP128" s="8"/>
      <c r="IQ128" s="8"/>
      <c r="IR128" s="8"/>
      <c r="IS128" s="8"/>
      <c r="IT128" s="8"/>
      <c r="IU128" s="8"/>
    </row>
    <row r="129" spans="1:255" ht="14.25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  <c r="IT129" s="8"/>
      <c r="IU129" s="8"/>
    </row>
    <row r="130" spans="1:255" ht="14.25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  <c r="IP130" s="8"/>
      <c r="IQ130" s="8"/>
      <c r="IR130" s="8"/>
      <c r="IS130" s="8"/>
      <c r="IT130" s="8"/>
      <c r="IU130" s="8"/>
    </row>
    <row r="131" spans="1:255" ht="14.25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  <c r="IQ131" s="8"/>
      <c r="IR131" s="8"/>
      <c r="IS131" s="8"/>
      <c r="IT131" s="8"/>
      <c r="IU131" s="8"/>
    </row>
    <row r="132" spans="1:255" ht="14.25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  <c r="IQ132" s="8"/>
      <c r="IR132" s="8"/>
      <c r="IS132" s="8"/>
      <c r="IT132" s="8"/>
      <c r="IU132" s="8"/>
    </row>
    <row r="133" spans="1:255" ht="14.25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  <c r="IQ133" s="8"/>
      <c r="IR133" s="8"/>
      <c r="IS133" s="8"/>
      <c r="IT133" s="8"/>
      <c r="IU133" s="8"/>
    </row>
    <row r="134" spans="1:255" ht="14.25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  <c r="IK134" s="8"/>
      <c r="IL134" s="8"/>
      <c r="IM134" s="8"/>
      <c r="IN134" s="8"/>
      <c r="IO134" s="8"/>
      <c r="IP134" s="8"/>
      <c r="IQ134" s="8"/>
      <c r="IR134" s="8"/>
      <c r="IS134" s="8"/>
      <c r="IT134" s="8"/>
      <c r="IU134" s="8"/>
    </row>
    <row r="135" spans="1:255" ht="14.25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  <c r="IP135" s="8"/>
      <c r="IQ135" s="8"/>
      <c r="IR135" s="8"/>
      <c r="IS135" s="8"/>
      <c r="IT135" s="8"/>
      <c r="IU135" s="8"/>
    </row>
    <row r="136" spans="1:255" ht="14.25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  <c r="IP136" s="8"/>
      <c r="IQ136" s="8"/>
      <c r="IR136" s="8"/>
      <c r="IS136" s="8"/>
      <c r="IT136" s="8"/>
      <c r="IU136" s="8"/>
    </row>
    <row r="137" spans="1:255" ht="14.25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  <c r="IQ137" s="8"/>
      <c r="IR137" s="8"/>
      <c r="IS137" s="8"/>
      <c r="IT137" s="8"/>
      <c r="IU137" s="8"/>
    </row>
    <row r="138" spans="1:255" ht="14.25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  <c r="IK138" s="8"/>
      <c r="IL138" s="8"/>
      <c r="IM138" s="8"/>
      <c r="IN138" s="8"/>
      <c r="IO138" s="8"/>
      <c r="IP138" s="8"/>
      <c r="IQ138" s="8"/>
      <c r="IR138" s="8"/>
      <c r="IS138" s="8"/>
      <c r="IT138" s="8"/>
      <c r="IU138" s="8"/>
    </row>
    <row r="139" spans="1:255" ht="14.25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  <c r="IP139" s="8"/>
      <c r="IQ139" s="8"/>
      <c r="IR139" s="8"/>
      <c r="IS139" s="8"/>
      <c r="IT139" s="8"/>
      <c r="IU139" s="8"/>
    </row>
    <row r="140" spans="1:255" ht="14.25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  <c r="IP140" s="8"/>
      <c r="IQ140" s="8"/>
      <c r="IR140" s="8"/>
      <c r="IS140" s="8"/>
      <c r="IT140" s="8"/>
      <c r="IU140" s="8"/>
    </row>
    <row r="141" spans="1:255" ht="14.25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  <c r="IT141" s="8"/>
      <c r="IU141" s="8"/>
    </row>
    <row r="142" spans="1:255" ht="14.25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8"/>
      <c r="IU142" s="8"/>
    </row>
    <row r="143" spans="1:255" ht="14.25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  <c r="IG143" s="8"/>
      <c r="IH143" s="8"/>
      <c r="II143" s="8"/>
      <c r="IJ143" s="8"/>
      <c r="IK143" s="8"/>
      <c r="IL143" s="8"/>
      <c r="IM143" s="8"/>
      <c r="IN143" s="8"/>
      <c r="IO143" s="8"/>
      <c r="IP143" s="8"/>
      <c r="IQ143" s="8"/>
      <c r="IR143" s="8"/>
      <c r="IS143" s="8"/>
      <c r="IT143" s="8"/>
      <c r="IU143" s="8"/>
    </row>
    <row r="144" spans="1:255" ht="14.25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8"/>
      <c r="IP144" s="8"/>
      <c r="IQ144" s="8"/>
      <c r="IR144" s="8"/>
      <c r="IS144" s="8"/>
      <c r="IT144" s="8"/>
      <c r="IU144" s="8"/>
    </row>
    <row r="145" spans="1:255" ht="14.25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  <c r="IG145" s="8"/>
      <c r="IH145" s="8"/>
      <c r="II145" s="8"/>
      <c r="IJ145" s="8"/>
      <c r="IK145" s="8"/>
      <c r="IL145" s="8"/>
      <c r="IM145" s="8"/>
      <c r="IN145" s="8"/>
      <c r="IO145" s="8"/>
      <c r="IP145" s="8"/>
      <c r="IQ145" s="8"/>
      <c r="IR145" s="8"/>
      <c r="IS145" s="8"/>
      <c r="IT145" s="8"/>
      <c r="IU145" s="8"/>
    </row>
    <row r="146" spans="1:255" ht="14.25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  <c r="ID146" s="8"/>
      <c r="IE146" s="8"/>
      <c r="IF146" s="8"/>
      <c r="IG146" s="8"/>
      <c r="IH146" s="8"/>
      <c r="II146" s="8"/>
      <c r="IJ146" s="8"/>
      <c r="IK146" s="8"/>
      <c r="IL146" s="8"/>
      <c r="IM146" s="8"/>
      <c r="IN146" s="8"/>
      <c r="IO146" s="8"/>
      <c r="IP146" s="8"/>
      <c r="IQ146" s="8"/>
      <c r="IR146" s="8"/>
      <c r="IS146" s="8"/>
      <c r="IT146" s="8"/>
      <c r="IU146" s="8"/>
    </row>
    <row r="147" spans="1:255" ht="14.25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  <c r="IG147" s="8"/>
      <c r="IH147" s="8"/>
      <c r="II147" s="8"/>
      <c r="IJ147" s="8"/>
      <c r="IK147" s="8"/>
      <c r="IL147" s="8"/>
      <c r="IM147" s="8"/>
      <c r="IN147" s="8"/>
      <c r="IO147" s="8"/>
      <c r="IP147" s="8"/>
      <c r="IQ147" s="8"/>
      <c r="IR147" s="8"/>
      <c r="IS147" s="8"/>
      <c r="IT147" s="8"/>
      <c r="IU147" s="8"/>
    </row>
    <row r="148" spans="1:255" ht="14.25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  <c r="IL148" s="8"/>
      <c r="IM148" s="8"/>
      <c r="IN148" s="8"/>
      <c r="IO148" s="8"/>
      <c r="IP148" s="8"/>
      <c r="IQ148" s="8"/>
      <c r="IR148" s="8"/>
      <c r="IS148" s="8"/>
      <c r="IT148" s="8"/>
      <c r="IU148" s="8"/>
    </row>
    <row r="149" spans="1:255" ht="14.25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/>
      <c r="IP149" s="8"/>
      <c r="IQ149" s="8"/>
      <c r="IR149" s="8"/>
      <c r="IS149" s="8"/>
      <c r="IT149" s="8"/>
      <c r="IU149" s="8"/>
    </row>
    <row r="150" spans="1:255" ht="14.25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/>
      <c r="IP150" s="8"/>
      <c r="IQ150" s="8"/>
      <c r="IR150" s="8"/>
      <c r="IS150" s="8"/>
      <c r="IT150" s="8"/>
      <c r="IU150" s="8"/>
    </row>
    <row r="151" spans="1:255" ht="14.25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  <c r="IG151" s="8"/>
      <c r="IH151" s="8"/>
      <c r="II151" s="8"/>
      <c r="IJ151" s="8"/>
      <c r="IK151" s="8"/>
      <c r="IL151" s="8"/>
      <c r="IM151" s="8"/>
      <c r="IN151" s="8"/>
      <c r="IO151" s="8"/>
      <c r="IP151" s="8"/>
      <c r="IQ151" s="8"/>
      <c r="IR151" s="8"/>
      <c r="IS151" s="8"/>
      <c r="IT151" s="8"/>
      <c r="IU151" s="8"/>
    </row>
    <row r="152" spans="1:255" ht="14.25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  <c r="IP152" s="8"/>
      <c r="IQ152" s="8"/>
      <c r="IR152" s="8"/>
      <c r="IS152" s="8"/>
      <c r="IT152" s="8"/>
      <c r="IU152" s="8"/>
    </row>
    <row r="153" spans="1:255" ht="14.25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8"/>
      <c r="IP153" s="8"/>
      <c r="IQ153" s="8"/>
      <c r="IR153" s="8"/>
      <c r="IS153" s="8"/>
      <c r="IT153" s="8"/>
      <c r="IU153" s="8"/>
    </row>
    <row r="154" spans="1:255" ht="14.25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  <c r="ID154" s="8"/>
      <c r="IE154" s="8"/>
      <c r="IF154" s="8"/>
      <c r="IG154" s="8"/>
      <c r="IH154" s="8"/>
      <c r="II154" s="8"/>
      <c r="IJ154" s="8"/>
      <c r="IK154" s="8"/>
      <c r="IL154" s="8"/>
      <c r="IM154" s="8"/>
      <c r="IN154" s="8"/>
      <c r="IO154" s="8"/>
      <c r="IP154" s="8"/>
      <c r="IQ154" s="8"/>
      <c r="IR154" s="8"/>
      <c r="IS154" s="8"/>
      <c r="IT154" s="8"/>
      <c r="IU154" s="8"/>
    </row>
    <row r="155" spans="1:255" ht="14.25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  <c r="IG155" s="8"/>
      <c r="IH155" s="8"/>
      <c r="II155" s="8"/>
      <c r="IJ155" s="8"/>
      <c r="IK155" s="8"/>
      <c r="IL155" s="8"/>
      <c r="IM155" s="8"/>
      <c r="IN155" s="8"/>
      <c r="IO155" s="8"/>
      <c r="IP155" s="8"/>
      <c r="IQ155" s="8"/>
      <c r="IR155" s="8"/>
      <c r="IS155" s="8"/>
      <c r="IT155" s="8"/>
      <c r="IU155" s="8"/>
    </row>
    <row r="156" spans="1:255" ht="14.25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  <c r="IL156" s="8"/>
      <c r="IM156" s="8"/>
      <c r="IN156" s="8"/>
      <c r="IO156" s="8"/>
      <c r="IP156" s="8"/>
      <c r="IQ156" s="8"/>
      <c r="IR156" s="8"/>
      <c r="IS156" s="8"/>
      <c r="IT156" s="8"/>
      <c r="IU156" s="8"/>
    </row>
    <row r="157" spans="1:255" ht="14.25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  <c r="ID157" s="8"/>
      <c r="IE157" s="8"/>
      <c r="IF157" s="8"/>
      <c r="IG157" s="8"/>
      <c r="IH157" s="8"/>
      <c r="II157" s="8"/>
      <c r="IJ157" s="8"/>
      <c r="IK157" s="8"/>
      <c r="IL157" s="8"/>
      <c r="IM157" s="8"/>
      <c r="IN157" s="8"/>
      <c r="IO157" s="8"/>
      <c r="IP157" s="8"/>
      <c r="IQ157" s="8"/>
      <c r="IR157" s="8"/>
      <c r="IS157" s="8"/>
      <c r="IT157" s="8"/>
      <c r="IU157" s="8"/>
    </row>
    <row r="158" spans="1:255" ht="14.25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  <c r="IC158" s="8"/>
      <c r="ID158" s="8"/>
      <c r="IE158" s="8"/>
      <c r="IF158" s="8"/>
      <c r="IG158" s="8"/>
      <c r="IH158" s="8"/>
      <c r="II158" s="8"/>
      <c r="IJ158" s="8"/>
      <c r="IK158" s="8"/>
      <c r="IL158" s="8"/>
      <c r="IM158" s="8"/>
      <c r="IN158" s="8"/>
      <c r="IO158" s="8"/>
      <c r="IP158" s="8"/>
      <c r="IQ158" s="8"/>
      <c r="IR158" s="8"/>
      <c r="IS158" s="8"/>
      <c r="IT158" s="8"/>
      <c r="IU158" s="8"/>
    </row>
    <row r="159" spans="1:255" ht="14.25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  <c r="ID159" s="8"/>
      <c r="IE159" s="8"/>
      <c r="IF159" s="8"/>
      <c r="IG159" s="8"/>
      <c r="IH159" s="8"/>
      <c r="II159" s="8"/>
      <c r="IJ159" s="8"/>
      <c r="IK159" s="8"/>
      <c r="IL159" s="8"/>
      <c r="IM159" s="8"/>
      <c r="IN159" s="8"/>
      <c r="IO159" s="8"/>
      <c r="IP159" s="8"/>
      <c r="IQ159" s="8"/>
      <c r="IR159" s="8"/>
      <c r="IS159" s="8"/>
      <c r="IT159" s="8"/>
      <c r="IU159" s="8"/>
    </row>
    <row r="160" spans="1:255" ht="14.25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HZ160" s="8"/>
      <c r="IA160" s="8"/>
      <c r="IB160" s="8"/>
      <c r="IC160" s="8"/>
      <c r="ID160" s="8"/>
      <c r="IE160" s="8"/>
      <c r="IF160" s="8"/>
      <c r="IG160" s="8"/>
      <c r="IH160" s="8"/>
      <c r="II160" s="8"/>
      <c r="IJ160" s="8"/>
      <c r="IK160" s="8"/>
      <c r="IL160" s="8"/>
      <c r="IM160" s="8"/>
      <c r="IN160" s="8"/>
      <c r="IO160" s="8"/>
      <c r="IP160" s="8"/>
      <c r="IQ160" s="8"/>
      <c r="IR160" s="8"/>
      <c r="IS160" s="8"/>
      <c r="IT160" s="8"/>
      <c r="IU160" s="8"/>
    </row>
    <row r="161" spans="1:255" ht="14.25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  <c r="HP161" s="8"/>
      <c r="HQ161" s="8"/>
      <c r="HR161" s="8"/>
      <c r="HS161" s="8"/>
      <c r="HT161" s="8"/>
      <c r="HU161" s="8"/>
      <c r="HV161" s="8"/>
      <c r="HW161" s="8"/>
      <c r="HX161" s="8"/>
      <c r="HY161" s="8"/>
      <c r="HZ161" s="8"/>
      <c r="IA161" s="8"/>
      <c r="IB161" s="8"/>
      <c r="IC161" s="8"/>
      <c r="ID161" s="8"/>
      <c r="IE161" s="8"/>
      <c r="IF161" s="8"/>
      <c r="IG161" s="8"/>
      <c r="IH161" s="8"/>
      <c r="II161" s="8"/>
      <c r="IJ161" s="8"/>
      <c r="IK161" s="8"/>
      <c r="IL161" s="8"/>
      <c r="IM161" s="8"/>
      <c r="IN161" s="8"/>
      <c r="IO161" s="8"/>
      <c r="IP161" s="8"/>
      <c r="IQ161" s="8"/>
      <c r="IR161" s="8"/>
      <c r="IS161" s="8"/>
      <c r="IT161" s="8"/>
      <c r="IU161" s="8"/>
    </row>
    <row r="162" spans="1:255" ht="14.25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  <c r="IC162" s="8"/>
      <c r="ID162" s="8"/>
      <c r="IE162" s="8"/>
      <c r="IF162" s="8"/>
      <c r="IG162" s="8"/>
      <c r="IH162" s="8"/>
      <c r="II162" s="8"/>
      <c r="IJ162" s="8"/>
      <c r="IK162" s="8"/>
      <c r="IL162" s="8"/>
      <c r="IM162" s="8"/>
      <c r="IN162" s="8"/>
      <c r="IO162" s="8"/>
      <c r="IP162" s="8"/>
      <c r="IQ162" s="8"/>
      <c r="IR162" s="8"/>
      <c r="IS162" s="8"/>
      <c r="IT162" s="8"/>
      <c r="IU162" s="8"/>
    </row>
    <row r="163" spans="1:255" ht="14.25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  <c r="ID163" s="8"/>
      <c r="IE163" s="8"/>
      <c r="IF163" s="8"/>
      <c r="IG163" s="8"/>
      <c r="IH163" s="8"/>
      <c r="II163" s="8"/>
      <c r="IJ163" s="8"/>
      <c r="IK163" s="8"/>
      <c r="IL163" s="8"/>
      <c r="IM163" s="8"/>
      <c r="IN163" s="8"/>
      <c r="IO163" s="8"/>
      <c r="IP163" s="8"/>
      <c r="IQ163" s="8"/>
      <c r="IR163" s="8"/>
      <c r="IS163" s="8"/>
      <c r="IT163" s="8"/>
      <c r="IU163" s="8"/>
    </row>
    <row r="164" spans="1:255" ht="14.25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  <c r="ID164" s="8"/>
      <c r="IE164" s="8"/>
      <c r="IF164" s="8"/>
      <c r="IG164" s="8"/>
      <c r="IH164" s="8"/>
      <c r="II164" s="8"/>
      <c r="IJ164" s="8"/>
      <c r="IK164" s="8"/>
      <c r="IL164" s="8"/>
      <c r="IM164" s="8"/>
      <c r="IN164" s="8"/>
      <c r="IO164" s="8"/>
      <c r="IP164" s="8"/>
      <c r="IQ164" s="8"/>
      <c r="IR164" s="8"/>
      <c r="IS164" s="8"/>
      <c r="IT164" s="8"/>
      <c r="IU164" s="8"/>
    </row>
    <row r="165" spans="1:255" ht="14.25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HZ165" s="8"/>
      <c r="IA165" s="8"/>
      <c r="IB165" s="8"/>
      <c r="IC165" s="8"/>
      <c r="ID165" s="8"/>
      <c r="IE165" s="8"/>
      <c r="IF165" s="8"/>
      <c r="IG165" s="8"/>
      <c r="IH165" s="8"/>
      <c r="II165" s="8"/>
      <c r="IJ165" s="8"/>
      <c r="IK165" s="8"/>
      <c r="IL165" s="8"/>
      <c r="IM165" s="8"/>
      <c r="IN165" s="8"/>
      <c r="IO165" s="8"/>
      <c r="IP165" s="8"/>
      <c r="IQ165" s="8"/>
      <c r="IR165" s="8"/>
      <c r="IS165" s="8"/>
      <c r="IT165" s="8"/>
      <c r="IU165" s="8"/>
    </row>
    <row r="166" spans="1:255" ht="14.25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  <c r="IL166" s="8"/>
      <c r="IM166" s="8"/>
      <c r="IN166" s="8"/>
      <c r="IO166" s="8"/>
      <c r="IP166" s="8"/>
      <c r="IQ166" s="8"/>
      <c r="IR166" s="8"/>
      <c r="IS166" s="8"/>
      <c r="IT166" s="8"/>
      <c r="IU166" s="8"/>
    </row>
    <row r="167" spans="1:255" ht="14.25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  <c r="II167" s="8"/>
      <c r="IJ167" s="8"/>
      <c r="IK167" s="8"/>
      <c r="IL167" s="8"/>
      <c r="IM167" s="8"/>
      <c r="IN167" s="8"/>
      <c r="IO167" s="8"/>
      <c r="IP167" s="8"/>
      <c r="IQ167" s="8"/>
      <c r="IR167" s="8"/>
      <c r="IS167" s="8"/>
      <c r="IT167" s="8"/>
      <c r="IU167" s="8"/>
    </row>
    <row r="168" spans="1:255" ht="14.25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  <c r="IK168" s="8"/>
      <c r="IL168" s="8"/>
      <c r="IM168" s="8"/>
      <c r="IN168" s="8"/>
      <c r="IO168" s="8"/>
      <c r="IP168" s="8"/>
      <c r="IQ168" s="8"/>
      <c r="IR168" s="8"/>
      <c r="IS168" s="8"/>
      <c r="IT168" s="8"/>
      <c r="IU168" s="8"/>
    </row>
    <row r="169" spans="1:255" ht="14.25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  <c r="IL169" s="8"/>
      <c r="IM169" s="8"/>
      <c r="IN169" s="8"/>
      <c r="IO169" s="8"/>
      <c r="IP169" s="8"/>
      <c r="IQ169" s="8"/>
      <c r="IR169" s="8"/>
      <c r="IS169" s="8"/>
      <c r="IT169" s="8"/>
      <c r="IU169" s="8"/>
    </row>
    <row r="170" spans="1:255" ht="14.25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  <c r="IG170" s="8"/>
      <c r="IH170" s="8"/>
      <c r="II170" s="8"/>
      <c r="IJ170" s="8"/>
      <c r="IK170" s="8"/>
      <c r="IL170" s="8"/>
      <c r="IM170" s="8"/>
      <c r="IN170" s="8"/>
      <c r="IO170" s="8"/>
      <c r="IP170" s="8"/>
      <c r="IQ170" s="8"/>
      <c r="IR170" s="8"/>
      <c r="IS170" s="8"/>
      <c r="IT170" s="8"/>
      <c r="IU170" s="8"/>
    </row>
  </sheetData>
  <sheetProtection formatColumns="0" formatRows="0"/>
  <mergeCells count="5">
    <mergeCell ref="E2:J2"/>
    <mergeCell ref="L2:P2"/>
    <mergeCell ref="B21:D21"/>
    <mergeCell ref="B22:D22"/>
    <mergeCell ref="R2:T2"/>
  </mergeCells>
  <phoneticPr fontId="28" type="noConversion"/>
  <conditionalFormatting sqref="E21:T21 X21 V21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1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5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1:Z21 X5:Z20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5:AC20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5:AD20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6:AA20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20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1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19685039370078741" right="0" top="0" bottom="0.19685039370078741" header="0" footer="0.51181102362204722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416"/>
  <sheetViews>
    <sheetView rightToLeft="1" topLeftCell="B359" zoomScale="90" zoomScaleSheetLayoutView="90" workbookViewId="0">
      <selection activeCell="AX374" sqref="AX374"/>
    </sheetView>
  </sheetViews>
  <sheetFormatPr defaultColWidth="9.140625" defaultRowHeight="12.75" x14ac:dyDescent="0.2"/>
  <cols>
    <col min="1" max="1" width="0" style="9" hidden="1" customWidth="1"/>
    <col min="2" max="6" width="2.28515625" style="9" customWidth="1"/>
    <col min="7" max="7" width="5" style="9" customWidth="1"/>
    <col min="8" max="20" width="2.28515625" style="9" customWidth="1"/>
    <col min="21" max="21" width="2.140625" style="9" customWidth="1"/>
    <col min="22" max="22" width="1" style="9" customWidth="1"/>
    <col min="23" max="26" width="2.28515625" style="9" customWidth="1"/>
    <col min="27" max="27" width="3.42578125" style="9" customWidth="1"/>
    <col min="28" max="28" width="2.140625" style="9" customWidth="1"/>
    <col min="29" max="30" width="2.28515625" style="9" customWidth="1"/>
    <col min="31" max="31" width="1.140625" style="9" customWidth="1"/>
    <col min="32" max="34" width="2.28515625" style="9" customWidth="1"/>
    <col min="35" max="35" width="1.5703125" style="9" customWidth="1"/>
    <col min="36" max="41" width="2.28515625" style="9" customWidth="1"/>
    <col min="42" max="16384" width="9.140625" style="9"/>
  </cols>
  <sheetData>
    <row r="1" spans="1:215" ht="33" customHeight="1" thickBot="1" x14ac:dyDescent="0.65">
      <c r="A1" s="12"/>
      <c r="B1" s="119" t="b">
        <f>Y4=اطلاعات!B2</f>
        <v>0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1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</row>
    <row r="2" spans="1:215" ht="7.5" customHeight="1" thickBot="1" x14ac:dyDescent="0.25">
      <c r="A2" s="12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7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</row>
    <row r="3" spans="1:215" ht="19.5" x14ac:dyDescent="0.2">
      <c r="A3" s="58"/>
      <c r="B3" s="45"/>
      <c r="C3" s="117" t="s">
        <v>0</v>
      </c>
      <c r="D3" s="117"/>
      <c r="E3" s="117"/>
      <c r="F3" s="117"/>
      <c r="G3" s="122" t="str">
        <f>'لیست دانش آموز'!C5</f>
        <v>الیاس</v>
      </c>
      <c r="H3" s="122"/>
      <c r="I3" s="122"/>
      <c r="J3" s="122"/>
      <c r="K3" s="122"/>
      <c r="L3" s="122"/>
      <c r="M3" s="46"/>
      <c r="N3" s="92" t="s">
        <v>16</v>
      </c>
      <c r="O3" s="92"/>
      <c r="P3" s="92"/>
      <c r="Q3" s="92"/>
      <c r="R3" s="114" t="str">
        <f>اطلاعات!C6</f>
        <v>هشتم ولایت / اوج</v>
      </c>
      <c r="S3" s="114"/>
      <c r="T3" s="114"/>
      <c r="U3" s="114"/>
      <c r="V3" s="114"/>
      <c r="W3" s="114"/>
      <c r="X3" s="46"/>
      <c r="Y3" s="117" t="s">
        <v>7</v>
      </c>
      <c r="Z3" s="117"/>
      <c r="AA3" s="117"/>
      <c r="AB3" s="117"/>
      <c r="AC3" s="125" t="str">
        <f>اطلاعات!C3</f>
        <v>98-99</v>
      </c>
      <c r="AD3" s="125"/>
      <c r="AE3" s="125"/>
      <c r="AF3" s="125"/>
      <c r="AG3" s="125"/>
      <c r="AH3" s="125"/>
      <c r="AI3" s="46"/>
      <c r="AJ3" s="105"/>
      <c r="AK3" s="106"/>
      <c r="AL3" s="106"/>
      <c r="AM3" s="106"/>
      <c r="AN3" s="107"/>
      <c r="AO3" s="47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</row>
    <row r="4" spans="1:215" ht="14.25" x14ac:dyDescent="0.2">
      <c r="A4" s="58"/>
      <c r="B4" s="45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108"/>
      <c r="AK4" s="109"/>
      <c r="AL4" s="109"/>
      <c r="AM4" s="109"/>
      <c r="AN4" s="110"/>
      <c r="AO4" s="47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</row>
    <row r="5" spans="1:215" ht="19.5" x14ac:dyDescent="0.2">
      <c r="A5" s="58"/>
      <c r="B5" s="45"/>
      <c r="C5" s="117" t="s">
        <v>1</v>
      </c>
      <c r="D5" s="117"/>
      <c r="E5" s="117"/>
      <c r="F5" s="117"/>
      <c r="G5" s="122" t="str">
        <f>'لیست دانش آموز'!D5</f>
        <v xml:space="preserve">ایران نژاد             </v>
      </c>
      <c r="H5" s="122"/>
      <c r="I5" s="122"/>
      <c r="J5" s="122"/>
      <c r="K5" s="122"/>
      <c r="L5" s="122"/>
      <c r="M5" s="46"/>
      <c r="N5" s="4" t="s">
        <v>14</v>
      </c>
      <c r="O5" s="4"/>
      <c r="P5" s="4"/>
      <c r="Q5" s="4"/>
      <c r="R5" s="5"/>
      <c r="S5" s="46"/>
      <c r="T5" s="46"/>
      <c r="U5" s="124" t="str">
        <f>اطلاعات!C4</f>
        <v>مهر</v>
      </c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46"/>
      <c r="AJ5" s="108"/>
      <c r="AK5" s="109"/>
      <c r="AL5" s="109"/>
      <c r="AM5" s="109"/>
      <c r="AN5" s="110"/>
      <c r="AO5" s="47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</row>
    <row r="6" spans="1:215" ht="14.25" x14ac:dyDescent="0.2">
      <c r="A6" s="58"/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108"/>
      <c r="AK6" s="109"/>
      <c r="AL6" s="109"/>
      <c r="AM6" s="109"/>
      <c r="AN6" s="110"/>
      <c r="AO6" s="47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</row>
    <row r="7" spans="1:215" ht="18" thickBot="1" x14ac:dyDescent="0.25">
      <c r="A7" s="58"/>
      <c r="B7" s="45"/>
      <c r="C7" s="92" t="s">
        <v>2</v>
      </c>
      <c r="D7" s="92"/>
      <c r="E7" s="118">
        <f>اطلاعات!C5</f>
        <v>102</v>
      </c>
      <c r="F7" s="118"/>
      <c r="G7" s="118"/>
      <c r="H7" s="49"/>
      <c r="I7" s="118" t="s">
        <v>18</v>
      </c>
      <c r="J7" s="118"/>
      <c r="K7" s="118">
        <f>'لیست دانش آموز'!B5</f>
        <v>1</v>
      </c>
      <c r="L7" s="118"/>
      <c r="M7" s="46"/>
      <c r="N7" s="92">
        <f>اطلاعات!C7</f>
        <v>0</v>
      </c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46"/>
      <c r="AJ7" s="111"/>
      <c r="AK7" s="112"/>
      <c r="AL7" s="112"/>
      <c r="AM7" s="112"/>
      <c r="AN7" s="113"/>
      <c r="AO7" s="47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</row>
    <row r="8" spans="1:215" ht="15" thickBot="1" x14ac:dyDescent="0.25">
      <c r="A8" s="58"/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7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</row>
    <row r="9" spans="1:215" ht="17.25" x14ac:dyDescent="0.2">
      <c r="A9" s="58"/>
      <c r="B9" s="45"/>
      <c r="C9" s="85" t="s">
        <v>4</v>
      </c>
      <c r="D9" s="86"/>
      <c r="E9" s="86"/>
      <c r="F9" s="86"/>
      <c r="G9" s="86"/>
      <c r="H9" s="86" t="s">
        <v>5</v>
      </c>
      <c r="I9" s="86"/>
      <c r="J9" s="87"/>
      <c r="K9" s="48"/>
      <c r="L9" s="85" t="s">
        <v>4</v>
      </c>
      <c r="M9" s="86"/>
      <c r="N9" s="86"/>
      <c r="O9" s="86"/>
      <c r="P9" s="86"/>
      <c r="Q9" s="86" t="s">
        <v>5</v>
      </c>
      <c r="R9" s="86"/>
      <c r="S9" s="87"/>
      <c r="T9" s="48"/>
      <c r="U9" s="85" t="s">
        <v>4</v>
      </c>
      <c r="V9" s="86"/>
      <c r="W9" s="86"/>
      <c r="X9" s="86"/>
      <c r="Y9" s="86"/>
      <c r="Z9" s="86" t="s">
        <v>5</v>
      </c>
      <c r="AA9" s="86"/>
      <c r="AB9" s="87"/>
      <c r="AC9" s="48"/>
      <c r="AD9" s="85" t="s">
        <v>4</v>
      </c>
      <c r="AE9" s="86"/>
      <c r="AF9" s="86"/>
      <c r="AG9" s="86"/>
      <c r="AH9" s="86"/>
      <c r="AI9" s="86"/>
      <c r="AJ9" s="86"/>
      <c r="AK9" s="86"/>
      <c r="AL9" s="86" t="s">
        <v>5</v>
      </c>
      <c r="AM9" s="86"/>
      <c r="AN9" s="87"/>
      <c r="AO9" s="47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</row>
    <row r="10" spans="1:215" ht="18" x14ac:dyDescent="0.2">
      <c r="A10" s="58"/>
      <c r="B10" s="45"/>
      <c r="C10" s="83" t="str">
        <f>'لیست دانش آموز'!E4</f>
        <v>قرآن مجید</v>
      </c>
      <c r="D10" s="84"/>
      <c r="E10" s="84"/>
      <c r="F10" s="84"/>
      <c r="G10" s="84"/>
      <c r="H10" s="92">
        <f>'لیست دانش آموز'!E5</f>
        <v>15</v>
      </c>
      <c r="I10" s="92"/>
      <c r="J10" s="93"/>
      <c r="K10" s="50"/>
      <c r="L10" s="83" t="str">
        <f>'لیست دانش آموز'!I4</f>
        <v>علوم تجربی</v>
      </c>
      <c r="M10" s="84"/>
      <c r="N10" s="84"/>
      <c r="O10" s="84"/>
      <c r="P10" s="84"/>
      <c r="Q10" s="92">
        <f>'لیست دانش آموز'!I5</f>
        <v>16</v>
      </c>
      <c r="R10" s="92"/>
      <c r="S10" s="93"/>
      <c r="T10" s="51"/>
      <c r="U10" s="83" t="str">
        <f>'لیست دانش آموز'!O4</f>
        <v>تفکر و سبک زندگی</v>
      </c>
      <c r="V10" s="84"/>
      <c r="W10" s="84"/>
      <c r="X10" s="84"/>
      <c r="Y10" s="84"/>
      <c r="Z10" s="92">
        <f>'لیست دانش آموز'!O5</f>
        <v>20</v>
      </c>
      <c r="AA10" s="92"/>
      <c r="AB10" s="93"/>
      <c r="AC10" s="50"/>
      <c r="AD10" s="83" t="str">
        <f>'لیست دانش آموز'!S4</f>
        <v>انظباط</v>
      </c>
      <c r="AE10" s="84"/>
      <c r="AF10" s="84"/>
      <c r="AG10" s="84"/>
      <c r="AH10" s="84"/>
      <c r="AI10" s="84"/>
      <c r="AJ10" s="84"/>
      <c r="AK10" s="84"/>
      <c r="AL10" s="92">
        <f>'لیست دانش آموز'!S5</f>
        <v>19</v>
      </c>
      <c r="AM10" s="92"/>
      <c r="AN10" s="93"/>
      <c r="AO10" s="47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</row>
    <row r="11" spans="1:215" ht="18.75" thickBot="1" x14ac:dyDescent="0.25">
      <c r="A11" s="58"/>
      <c r="B11" s="45"/>
      <c r="C11" s="88" t="str">
        <f>'لیست دانش آموز'!F4</f>
        <v>پیام های آسمانی</v>
      </c>
      <c r="D11" s="89"/>
      <c r="E11" s="89"/>
      <c r="F11" s="89"/>
      <c r="G11" s="89"/>
      <c r="H11" s="90">
        <f>'لیست دانش آموز'!F5</f>
        <v>17</v>
      </c>
      <c r="I11" s="90"/>
      <c r="J11" s="91"/>
      <c r="K11" s="50"/>
      <c r="L11" s="88" t="str">
        <f>'لیست دانش آموز'!J4</f>
        <v>ریاضی</v>
      </c>
      <c r="M11" s="89"/>
      <c r="N11" s="89"/>
      <c r="O11" s="89"/>
      <c r="P11" s="89"/>
      <c r="Q11" s="90">
        <f>'لیست دانش آموز'!J5</f>
        <v>13</v>
      </c>
      <c r="R11" s="90"/>
      <c r="S11" s="91"/>
      <c r="T11" s="51"/>
      <c r="U11" s="88" t="str">
        <f>'لیست دانش آموز'!P4</f>
        <v>قرائت فارسی</v>
      </c>
      <c r="V11" s="89"/>
      <c r="W11" s="89"/>
      <c r="X11" s="89"/>
      <c r="Y11" s="89"/>
      <c r="Z11" s="90">
        <f>'لیست دانش آموز'!P5</f>
        <v>17</v>
      </c>
      <c r="AA11" s="90"/>
      <c r="AB11" s="91"/>
      <c r="AC11" s="50"/>
      <c r="AD11" s="101">
        <f>'لیست دانش آموز'!T4</f>
        <v>0</v>
      </c>
      <c r="AE11" s="102"/>
      <c r="AF11" s="102"/>
      <c r="AG11" s="102"/>
      <c r="AH11" s="102"/>
      <c r="AI11" s="102"/>
      <c r="AJ11" s="102"/>
      <c r="AK11" s="102"/>
      <c r="AL11" s="81">
        <f>'لیست دانش آموز'!T5</f>
        <v>0</v>
      </c>
      <c r="AM11" s="81"/>
      <c r="AN11" s="82"/>
      <c r="AO11" s="47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</row>
    <row r="12" spans="1:215" ht="18.75" thickBot="1" x14ac:dyDescent="0.25">
      <c r="A12" s="58"/>
      <c r="B12" s="45"/>
      <c r="C12" s="83" t="str">
        <f>'لیست دانش آموز'!G4</f>
        <v>عربی</v>
      </c>
      <c r="D12" s="84"/>
      <c r="E12" s="84"/>
      <c r="F12" s="84"/>
      <c r="G12" s="84"/>
      <c r="H12" s="92">
        <f>'لیست دانش آموز'!G5</f>
        <v>15</v>
      </c>
      <c r="I12" s="92"/>
      <c r="J12" s="93"/>
      <c r="K12" s="50"/>
      <c r="L12" s="83" t="str">
        <f>'لیست دانش آموز'!L4</f>
        <v>علوم اجتماعی</v>
      </c>
      <c r="M12" s="84"/>
      <c r="N12" s="84"/>
      <c r="O12" s="84"/>
      <c r="P12" s="84"/>
      <c r="Q12" s="92">
        <f>'لیست دانش آموز'!L5</f>
        <v>16</v>
      </c>
      <c r="R12" s="92"/>
      <c r="S12" s="93"/>
      <c r="T12" s="48"/>
      <c r="U12" s="83" t="str">
        <f>'لیست دانش آموز'!Q4</f>
        <v>املا ء  فارسی</v>
      </c>
      <c r="V12" s="84"/>
      <c r="W12" s="84"/>
      <c r="X12" s="84"/>
      <c r="Y12" s="84"/>
      <c r="Z12" s="92">
        <f>'لیست دانش آموز'!Q5</f>
        <v>18</v>
      </c>
      <c r="AA12" s="92"/>
      <c r="AB12" s="93"/>
      <c r="AC12" s="50"/>
      <c r="AD12" s="94" t="s">
        <v>19</v>
      </c>
      <c r="AE12" s="95"/>
      <c r="AF12" s="95"/>
      <c r="AG12" s="95"/>
      <c r="AH12" s="95"/>
      <c r="AI12" s="95">
        <f>'لیست دانش آموز'!X5</f>
        <v>1</v>
      </c>
      <c r="AJ12" s="96"/>
      <c r="AK12" s="97" t="s">
        <v>11</v>
      </c>
      <c r="AL12" s="97"/>
      <c r="AM12" s="103">
        <f>'لیست دانش آموز'!W5</f>
        <v>17.33334488889659</v>
      </c>
      <c r="AN12" s="104"/>
      <c r="AO12" s="47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</row>
    <row r="13" spans="1:215" ht="18.75" thickBot="1" x14ac:dyDescent="0.25">
      <c r="A13" s="58"/>
      <c r="B13" s="45"/>
      <c r="C13" s="101" t="str">
        <f>'لیست دانش آموز'!H4</f>
        <v>زبان خارجه</v>
      </c>
      <c r="D13" s="102"/>
      <c r="E13" s="102"/>
      <c r="F13" s="102"/>
      <c r="G13" s="102"/>
      <c r="H13" s="81">
        <f>'لیست دانش آموز'!H5</f>
        <v>16</v>
      </c>
      <c r="I13" s="81"/>
      <c r="J13" s="82"/>
      <c r="K13" s="50"/>
      <c r="L13" s="101" t="str">
        <f>'لیست دانش آموز'!M4</f>
        <v>فرهنگ هنر</v>
      </c>
      <c r="M13" s="102"/>
      <c r="N13" s="102"/>
      <c r="O13" s="102"/>
      <c r="P13" s="102"/>
      <c r="Q13" s="81">
        <f>'لیست دانش آموز'!M5</f>
        <v>20</v>
      </c>
      <c r="R13" s="81"/>
      <c r="S13" s="82"/>
      <c r="T13" s="51"/>
      <c r="U13" s="101" t="str">
        <f>'لیست دانش آموز'!R4</f>
        <v>انشا ء  فارسی</v>
      </c>
      <c r="V13" s="102"/>
      <c r="W13" s="102"/>
      <c r="X13" s="102"/>
      <c r="Y13" s="102"/>
      <c r="Z13" s="81">
        <f>'لیست دانش آموز'!R5</f>
        <v>18</v>
      </c>
      <c r="AA13" s="81"/>
      <c r="AB13" s="82"/>
      <c r="AC13" s="50"/>
      <c r="AD13" s="115" t="s">
        <v>21</v>
      </c>
      <c r="AE13" s="116"/>
      <c r="AF13" s="116"/>
      <c r="AG13" s="116"/>
      <c r="AH13" s="116"/>
      <c r="AI13" s="116"/>
      <c r="AJ13" s="116"/>
      <c r="AK13" s="116"/>
      <c r="AL13" s="98">
        <f>'لیست دانش آموز'!W21</f>
        <v>17.245833333333334</v>
      </c>
      <c r="AM13" s="99"/>
      <c r="AN13" s="100"/>
      <c r="AO13" s="47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</row>
    <row r="14" spans="1:215" ht="8.25" customHeight="1" x14ac:dyDescent="0.2">
      <c r="A14" s="58"/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7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</row>
    <row r="15" spans="1:215" ht="14.25" x14ac:dyDescent="0.2">
      <c r="A15" s="58"/>
      <c r="B15" s="45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47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</row>
    <row r="16" spans="1:215" ht="14.25" x14ac:dyDescent="0.2">
      <c r="A16" s="58"/>
      <c r="B16" s="45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47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</row>
    <row r="17" spans="1:215" ht="14.25" x14ac:dyDescent="0.2">
      <c r="A17" s="58"/>
      <c r="B17" s="45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47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</row>
    <row r="18" spans="1:215" ht="14.25" x14ac:dyDescent="0.2">
      <c r="A18" s="58"/>
      <c r="B18" s="45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47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</row>
    <row r="19" spans="1:215" ht="14.25" x14ac:dyDescent="0.2">
      <c r="A19" s="58"/>
      <c r="B19" s="45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47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</row>
    <row r="20" spans="1:215" ht="14.25" x14ac:dyDescent="0.2">
      <c r="A20" s="58"/>
      <c r="B20" s="45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47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</row>
    <row r="21" spans="1:215" ht="14.25" x14ac:dyDescent="0.2">
      <c r="A21" s="58"/>
      <c r="B21" s="45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47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</row>
    <row r="22" spans="1:215" ht="14.25" x14ac:dyDescent="0.2">
      <c r="A22" s="58"/>
      <c r="B22" s="45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47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</row>
    <row r="23" spans="1:215" ht="14.25" x14ac:dyDescent="0.2">
      <c r="A23" s="58"/>
      <c r="B23" s="45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47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</row>
    <row r="24" spans="1:215" ht="14.25" x14ac:dyDescent="0.2">
      <c r="A24" s="58"/>
      <c r="B24" s="45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47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</row>
    <row r="25" spans="1:215" ht="8.25" customHeight="1" thickBot="1" x14ac:dyDescent="0.25">
      <c r="A25" s="12"/>
      <c r="B25" s="52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4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</row>
    <row r="26" spans="1:215" ht="15" thickBot="1" x14ac:dyDescent="0.25">
      <c r="A26" s="1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</row>
    <row r="27" spans="1:215" ht="33" customHeight="1" thickBot="1" x14ac:dyDescent="0.65">
      <c r="A27" s="12"/>
      <c r="B27" s="119" t="b">
        <f>B1</f>
        <v>0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1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</row>
    <row r="28" spans="1:215" ht="7.5" customHeight="1" thickBot="1" x14ac:dyDescent="0.25">
      <c r="A28" s="12"/>
      <c r="B28" s="55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7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</row>
    <row r="29" spans="1:215" ht="19.5" x14ac:dyDescent="0.2">
      <c r="A29" s="12"/>
      <c r="B29" s="45"/>
      <c r="C29" s="117" t="s">
        <v>0</v>
      </c>
      <c r="D29" s="117"/>
      <c r="E29" s="117"/>
      <c r="F29" s="117"/>
      <c r="G29" s="122" t="str">
        <f>'لیست دانش آموز'!C6</f>
        <v>محمد</v>
      </c>
      <c r="H29" s="122"/>
      <c r="I29" s="122"/>
      <c r="J29" s="122"/>
      <c r="K29" s="122"/>
      <c r="L29" s="122"/>
      <c r="M29" s="46"/>
      <c r="N29" s="92" t="s">
        <v>16</v>
      </c>
      <c r="O29" s="92"/>
      <c r="P29" s="92"/>
      <c r="Q29" s="92"/>
      <c r="R29" s="114" t="str">
        <f>R3</f>
        <v>هشتم ولایت / اوج</v>
      </c>
      <c r="S29" s="114"/>
      <c r="T29" s="114"/>
      <c r="U29" s="114"/>
      <c r="V29" s="114"/>
      <c r="W29" s="114"/>
      <c r="X29" s="46"/>
      <c r="Y29" s="117" t="s">
        <v>7</v>
      </c>
      <c r="Z29" s="117"/>
      <c r="AA29" s="117"/>
      <c r="AB29" s="117"/>
      <c r="AC29" s="125" t="str">
        <f>AC3</f>
        <v>98-99</v>
      </c>
      <c r="AD29" s="125"/>
      <c r="AE29" s="125"/>
      <c r="AF29" s="125"/>
      <c r="AG29" s="125"/>
      <c r="AH29" s="125"/>
      <c r="AI29" s="46"/>
      <c r="AJ29" s="105"/>
      <c r="AK29" s="106"/>
      <c r="AL29" s="106"/>
      <c r="AM29" s="106"/>
      <c r="AN29" s="107"/>
      <c r="AO29" s="47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</row>
    <row r="30" spans="1:215" ht="14.25" x14ac:dyDescent="0.2">
      <c r="A30" s="12"/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108"/>
      <c r="AK30" s="109"/>
      <c r="AL30" s="109"/>
      <c r="AM30" s="109"/>
      <c r="AN30" s="110"/>
      <c r="AO30" s="47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</row>
    <row r="31" spans="1:215" ht="19.5" x14ac:dyDescent="0.2">
      <c r="A31" s="12"/>
      <c r="B31" s="45"/>
      <c r="C31" s="117" t="s">
        <v>1</v>
      </c>
      <c r="D31" s="117"/>
      <c r="E31" s="117"/>
      <c r="F31" s="117"/>
      <c r="G31" s="122" t="str">
        <f>'لیست دانش آموز'!D6</f>
        <v xml:space="preserve">بهرامی               </v>
      </c>
      <c r="H31" s="122"/>
      <c r="I31" s="122"/>
      <c r="J31" s="122"/>
      <c r="K31" s="122"/>
      <c r="L31" s="122"/>
      <c r="M31" s="46"/>
      <c r="N31" s="4" t="s">
        <v>14</v>
      </c>
      <c r="O31" s="4"/>
      <c r="P31" s="4"/>
      <c r="Q31" s="4"/>
      <c r="R31" s="46"/>
      <c r="S31" s="46"/>
      <c r="T31" s="46"/>
      <c r="U31" s="124" t="str">
        <f>U5</f>
        <v>مهر</v>
      </c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46"/>
      <c r="AJ31" s="108"/>
      <c r="AK31" s="109"/>
      <c r="AL31" s="109"/>
      <c r="AM31" s="109"/>
      <c r="AN31" s="110"/>
      <c r="AO31" s="47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</row>
    <row r="32" spans="1:215" ht="14.25" x14ac:dyDescent="0.2">
      <c r="A32" s="12"/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108"/>
      <c r="AK32" s="109"/>
      <c r="AL32" s="109"/>
      <c r="AM32" s="109"/>
      <c r="AN32" s="110"/>
      <c r="AO32" s="47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</row>
    <row r="33" spans="1:215" ht="18" thickBot="1" x14ac:dyDescent="0.25">
      <c r="A33" s="12"/>
      <c r="B33" s="45"/>
      <c r="C33" s="92" t="s">
        <v>2</v>
      </c>
      <c r="D33" s="92"/>
      <c r="E33" s="118">
        <f>E7</f>
        <v>102</v>
      </c>
      <c r="F33" s="118"/>
      <c r="G33" s="118"/>
      <c r="H33" s="46"/>
      <c r="I33" s="118" t="s">
        <v>18</v>
      </c>
      <c r="J33" s="118"/>
      <c r="K33" s="118">
        <f>'لیست دانش آموز'!B6</f>
        <v>2</v>
      </c>
      <c r="L33" s="118"/>
      <c r="M33" s="46"/>
      <c r="N33" s="92">
        <f>N7</f>
        <v>0</v>
      </c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46"/>
      <c r="AJ33" s="111"/>
      <c r="AK33" s="112"/>
      <c r="AL33" s="112"/>
      <c r="AM33" s="112"/>
      <c r="AN33" s="113"/>
      <c r="AO33" s="47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</row>
    <row r="34" spans="1:215" ht="15" thickBot="1" x14ac:dyDescent="0.25">
      <c r="A34" s="12"/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7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</row>
    <row r="35" spans="1:215" ht="17.25" x14ac:dyDescent="0.2">
      <c r="A35" s="12"/>
      <c r="B35" s="45"/>
      <c r="C35" s="85" t="s">
        <v>4</v>
      </c>
      <c r="D35" s="86"/>
      <c r="E35" s="86"/>
      <c r="F35" s="86"/>
      <c r="G35" s="86"/>
      <c r="H35" s="86" t="s">
        <v>5</v>
      </c>
      <c r="I35" s="86"/>
      <c r="J35" s="87"/>
      <c r="K35" s="48"/>
      <c r="L35" s="85" t="s">
        <v>4</v>
      </c>
      <c r="M35" s="86"/>
      <c r="N35" s="86"/>
      <c r="O35" s="86"/>
      <c r="P35" s="86"/>
      <c r="Q35" s="86" t="s">
        <v>5</v>
      </c>
      <c r="R35" s="86"/>
      <c r="S35" s="87"/>
      <c r="T35" s="48"/>
      <c r="U35" s="85" t="s">
        <v>4</v>
      </c>
      <c r="V35" s="86"/>
      <c r="W35" s="86"/>
      <c r="X35" s="86"/>
      <c r="Y35" s="86"/>
      <c r="Z35" s="86" t="s">
        <v>5</v>
      </c>
      <c r="AA35" s="86"/>
      <c r="AB35" s="87"/>
      <c r="AC35" s="48"/>
      <c r="AD35" s="85" t="s">
        <v>4</v>
      </c>
      <c r="AE35" s="86"/>
      <c r="AF35" s="86"/>
      <c r="AG35" s="86"/>
      <c r="AH35" s="86"/>
      <c r="AI35" s="86"/>
      <c r="AJ35" s="86"/>
      <c r="AK35" s="86"/>
      <c r="AL35" s="86" t="s">
        <v>5</v>
      </c>
      <c r="AM35" s="86"/>
      <c r="AN35" s="87"/>
      <c r="AO35" s="47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</row>
    <row r="36" spans="1:215" ht="18" x14ac:dyDescent="0.2">
      <c r="A36" s="12"/>
      <c r="B36" s="45"/>
      <c r="C36" s="83" t="str">
        <f>C10</f>
        <v>قرآن مجید</v>
      </c>
      <c r="D36" s="84"/>
      <c r="E36" s="84"/>
      <c r="F36" s="84"/>
      <c r="G36" s="84"/>
      <c r="H36" s="92">
        <f>'لیست دانش آموز'!E6</f>
        <v>19</v>
      </c>
      <c r="I36" s="92"/>
      <c r="J36" s="93"/>
      <c r="K36" s="50"/>
      <c r="L36" s="83" t="str">
        <f>L10</f>
        <v>علوم تجربی</v>
      </c>
      <c r="M36" s="84"/>
      <c r="N36" s="84"/>
      <c r="O36" s="84"/>
      <c r="P36" s="84"/>
      <c r="Q36" s="92">
        <f>'لیست دانش آموز'!I6</f>
        <v>20</v>
      </c>
      <c r="R36" s="92"/>
      <c r="S36" s="93"/>
      <c r="T36" s="51"/>
      <c r="U36" s="83" t="str">
        <f>U10</f>
        <v>تفکر و سبک زندگی</v>
      </c>
      <c r="V36" s="84"/>
      <c r="W36" s="84"/>
      <c r="X36" s="84"/>
      <c r="Y36" s="84"/>
      <c r="Z36" s="92">
        <f>'لیست دانش آموز'!O6</f>
        <v>20</v>
      </c>
      <c r="AA36" s="92"/>
      <c r="AB36" s="93"/>
      <c r="AC36" s="50"/>
      <c r="AD36" s="83" t="str">
        <f>AD10</f>
        <v>انظباط</v>
      </c>
      <c r="AE36" s="84"/>
      <c r="AF36" s="84"/>
      <c r="AG36" s="84"/>
      <c r="AH36" s="84"/>
      <c r="AI36" s="84"/>
      <c r="AJ36" s="84"/>
      <c r="AK36" s="84"/>
      <c r="AL36" s="92">
        <f>'لیست دانش آموز'!S6</f>
        <v>20</v>
      </c>
      <c r="AM36" s="92"/>
      <c r="AN36" s="93"/>
      <c r="AO36" s="47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</row>
    <row r="37" spans="1:215" ht="18.75" thickBot="1" x14ac:dyDescent="0.25">
      <c r="A37" s="12"/>
      <c r="B37" s="45"/>
      <c r="C37" s="88" t="str">
        <f>C11</f>
        <v>پیام های آسمانی</v>
      </c>
      <c r="D37" s="89"/>
      <c r="E37" s="89"/>
      <c r="F37" s="89"/>
      <c r="G37" s="89"/>
      <c r="H37" s="90">
        <f>'لیست دانش آموز'!F6</f>
        <v>20</v>
      </c>
      <c r="I37" s="90"/>
      <c r="J37" s="91"/>
      <c r="K37" s="50"/>
      <c r="L37" s="88" t="str">
        <f>L11</f>
        <v>ریاضی</v>
      </c>
      <c r="M37" s="89"/>
      <c r="N37" s="89"/>
      <c r="O37" s="89"/>
      <c r="P37" s="89"/>
      <c r="Q37" s="90">
        <f>'لیست دانش آموز'!J6</f>
        <v>20</v>
      </c>
      <c r="R37" s="90"/>
      <c r="S37" s="91"/>
      <c r="T37" s="51"/>
      <c r="U37" s="88" t="str">
        <f>U11</f>
        <v>قرائت فارسی</v>
      </c>
      <c r="V37" s="89"/>
      <c r="W37" s="89"/>
      <c r="X37" s="89"/>
      <c r="Y37" s="89"/>
      <c r="Z37" s="90">
        <f>'لیست دانش آموز'!P6</f>
        <v>20</v>
      </c>
      <c r="AA37" s="90"/>
      <c r="AB37" s="91"/>
      <c r="AC37" s="50"/>
      <c r="AD37" s="101">
        <f>AD11</f>
        <v>0</v>
      </c>
      <c r="AE37" s="102"/>
      <c r="AF37" s="102"/>
      <c r="AG37" s="102"/>
      <c r="AH37" s="102"/>
      <c r="AI37" s="102"/>
      <c r="AJ37" s="102"/>
      <c r="AK37" s="102"/>
      <c r="AL37" s="81">
        <f>'لیست دانش آموز'!T6</f>
        <v>0</v>
      </c>
      <c r="AM37" s="81"/>
      <c r="AN37" s="82"/>
      <c r="AO37" s="47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</row>
    <row r="38" spans="1:215" ht="18.75" thickBot="1" x14ac:dyDescent="0.25">
      <c r="A38" s="12"/>
      <c r="B38" s="45"/>
      <c r="C38" s="83" t="str">
        <f>C12</f>
        <v>عربی</v>
      </c>
      <c r="D38" s="84"/>
      <c r="E38" s="84"/>
      <c r="F38" s="84"/>
      <c r="G38" s="84"/>
      <c r="H38" s="92">
        <f>'لیست دانش آموز'!G6</f>
        <v>17</v>
      </c>
      <c r="I38" s="92"/>
      <c r="J38" s="93"/>
      <c r="K38" s="50"/>
      <c r="L38" s="83" t="str">
        <f>L12</f>
        <v>علوم اجتماعی</v>
      </c>
      <c r="M38" s="84"/>
      <c r="N38" s="84"/>
      <c r="O38" s="84"/>
      <c r="P38" s="84"/>
      <c r="Q38" s="92">
        <f>'لیست دانش آموز'!L6</f>
        <v>20</v>
      </c>
      <c r="R38" s="92"/>
      <c r="S38" s="93"/>
      <c r="T38" s="48"/>
      <c r="U38" s="83" t="str">
        <f>U12</f>
        <v>املا ء  فارسی</v>
      </c>
      <c r="V38" s="84"/>
      <c r="W38" s="84"/>
      <c r="X38" s="84"/>
      <c r="Y38" s="84"/>
      <c r="Z38" s="92">
        <f>'لیست دانش آموز'!Q6</f>
        <v>20</v>
      </c>
      <c r="AA38" s="92"/>
      <c r="AB38" s="93"/>
      <c r="AC38" s="50"/>
      <c r="AD38" s="94" t="s">
        <v>19</v>
      </c>
      <c r="AE38" s="95"/>
      <c r="AF38" s="95"/>
      <c r="AG38" s="95"/>
      <c r="AH38" s="95"/>
      <c r="AI38" s="95">
        <f>'لیست دانش آموز'!X6</f>
        <v>2</v>
      </c>
      <c r="AJ38" s="96"/>
      <c r="AK38" s="97" t="s">
        <v>11</v>
      </c>
      <c r="AL38" s="97"/>
      <c r="AM38" s="103">
        <f>'لیست دانش آموز'!W6</f>
        <v>19.466679644453095</v>
      </c>
      <c r="AN38" s="104"/>
      <c r="AO38" s="47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</row>
    <row r="39" spans="1:215" ht="18.75" thickBot="1" x14ac:dyDescent="0.25">
      <c r="A39" s="12"/>
      <c r="B39" s="45"/>
      <c r="C39" s="101" t="str">
        <f>C13</f>
        <v>زبان خارجه</v>
      </c>
      <c r="D39" s="102"/>
      <c r="E39" s="102"/>
      <c r="F39" s="102"/>
      <c r="G39" s="102"/>
      <c r="H39" s="81">
        <f>'لیست دانش آموز'!H6</f>
        <v>16</v>
      </c>
      <c r="I39" s="81"/>
      <c r="J39" s="82"/>
      <c r="K39" s="50"/>
      <c r="L39" s="101" t="str">
        <f>L13</f>
        <v>فرهنگ هنر</v>
      </c>
      <c r="M39" s="102"/>
      <c r="N39" s="102"/>
      <c r="O39" s="102"/>
      <c r="P39" s="102"/>
      <c r="Q39" s="81">
        <f>'لیست دانش آموز'!M6</f>
        <v>20</v>
      </c>
      <c r="R39" s="81"/>
      <c r="S39" s="82"/>
      <c r="T39" s="51"/>
      <c r="U39" s="101" t="str">
        <f>U13</f>
        <v>انشا ء  فارسی</v>
      </c>
      <c r="V39" s="102"/>
      <c r="W39" s="102"/>
      <c r="X39" s="102"/>
      <c r="Y39" s="102"/>
      <c r="Z39" s="81">
        <f>'لیست دانش آموز'!R6</f>
        <v>20</v>
      </c>
      <c r="AA39" s="81"/>
      <c r="AB39" s="82"/>
      <c r="AC39" s="50"/>
      <c r="AD39" s="115" t="s">
        <v>21</v>
      </c>
      <c r="AE39" s="116"/>
      <c r="AF39" s="116"/>
      <c r="AG39" s="116"/>
      <c r="AH39" s="116"/>
      <c r="AI39" s="116"/>
      <c r="AJ39" s="116"/>
      <c r="AK39" s="116"/>
      <c r="AL39" s="98">
        <f>'لیست دانش آموز'!W21</f>
        <v>17.245833333333334</v>
      </c>
      <c r="AM39" s="99"/>
      <c r="AN39" s="100"/>
      <c r="AO39" s="47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</row>
    <row r="40" spans="1:215" ht="8.25" customHeight="1" x14ac:dyDescent="0.2">
      <c r="A40" s="12"/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7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</row>
    <row r="41" spans="1:215" ht="14.25" x14ac:dyDescent="0.2">
      <c r="A41" s="12"/>
      <c r="B41" s="45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47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</row>
    <row r="42" spans="1:215" ht="14.25" x14ac:dyDescent="0.2">
      <c r="A42" s="12"/>
      <c r="B42" s="45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47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</row>
    <row r="43" spans="1:215" ht="14.25" x14ac:dyDescent="0.2">
      <c r="A43" s="12"/>
      <c r="B43" s="45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47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</row>
    <row r="44" spans="1:215" ht="14.25" x14ac:dyDescent="0.2">
      <c r="A44" s="12"/>
      <c r="B44" s="45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47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</row>
    <row r="45" spans="1:215" ht="14.25" x14ac:dyDescent="0.2">
      <c r="A45" s="12"/>
      <c r="B45" s="45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47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</row>
    <row r="46" spans="1:215" ht="14.25" x14ac:dyDescent="0.2">
      <c r="A46" s="12"/>
      <c r="B46" s="45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47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</row>
    <row r="47" spans="1:215" ht="14.25" x14ac:dyDescent="0.2">
      <c r="A47" s="12"/>
      <c r="B47" s="45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47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</row>
    <row r="48" spans="1:215" ht="14.25" x14ac:dyDescent="0.2">
      <c r="A48" s="12"/>
      <c r="B48" s="45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47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</row>
    <row r="49" spans="1:215" ht="14.25" x14ac:dyDescent="0.2">
      <c r="A49" s="12"/>
      <c r="B49" s="45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47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</row>
    <row r="50" spans="1:215" ht="14.25" x14ac:dyDescent="0.2">
      <c r="A50" s="12"/>
      <c r="B50" s="45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47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</row>
    <row r="51" spans="1:215" ht="8.25" customHeight="1" thickBot="1" x14ac:dyDescent="0.25">
      <c r="A51" s="12"/>
      <c r="B51" s="52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4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</row>
    <row r="52" spans="1:215" ht="15" thickBot="1" x14ac:dyDescent="0.25">
      <c r="A52" s="1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</row>
    <row r="53" spans="1:215" ht="33" customHeight="1" thickBot="1" x14ac:dyDescent="0.65">
      <c r="A53" s="12"/>
      <c r="B53" s="119" t="b">
        <f>B27</f>
        <v>0</v>
      </c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1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</row>
    <row r="54" spans="1:215" ht="7.5" customHeight="1" thickBot="1" x14ac:dyDescent="0.25">
      <c r="A54" s="12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</row>
    <row r="55" spans="1:215" ht="19.5" x14ac:dyDescent="0.2">
      <c r="A55" s="46"/>
      <c r="B55" s="46"/>
      <c r="C55" s="117" t="s">
        <v>0</v>
      </c>
      <c r="D55" s="117"/>
      <c r="E55" s="117"/>
      <c r="F55" s="117"/>
      <c r="G55" s="122" t="str">
        <f>'لیست دانش آموز'!C7</f>
        <v xml:space="preserve">حارث </v>
      </c>
      <c r="H55" s="122"/>
      <c r="I55" s="122"/>
      <c r="J55" s="122"/>
      <c r="K55" s="122"/>
      <c r="L55" s="122"/>
      <c r="M55" s="46"/>
      <c r="N55" s="92" t="s">
        <v>16</v>
      </c>
      <c r="O55" s="92"/>
      <c r="P55" s="92"/>
      <c r="Q55" s="92"/>
      <c r="R55" s="114" t="str">
        <f>R29</f>
        <v>هشتم ولایت / اوج</v>
      </c>
      <c r="S55" s="114"/>
      <c r="T55" s="114"/>
      <c r="U55" s="114"/>
      <c r="V55" s="114"/>
      <c r="W55" s="114"/>
      <c r="X55" s="46"/>
      <c r="Y55" s="117" t="s">
        <v>7</v>
      </c>
      <c r="Z55" s="117"/>
      <c r="AA55" s="117"/>
      <c r="AB55" s="117"/>
      <c r="AC55" s="125" t="str">
        <f>AC29</f>
        <v>98-99</v>
      </c>
      <c r="AD55" s="125"/>
      <c r="AE55" s="125"/>
      <c r="AF55" s="125"/>
      <c r="AG55" s="125"/>
      <c r="AH55" s="125"/>
      <c r="AI55" s="46"/>
      <c r="AJ55" s="105"/>
      <c r="AK55" s="106"/>
      <c r="AL55" s="106"/>
      <c r="AM55" s="106"/>
      <c r="AN55" s="107"/>
      <c r="AO55" s="46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</row>
    <row r="56" spans="1:215" ht="14.25" x14ac:dyDescent="0.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108"/>
      <c r="AK56" s="109"/>
      <c r="AL56" s="109"/>
      <c r="AM56" s="109"/>
      <c r="AN56" s="110"/>
      <c r="AO56" s="46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</row>
    <row r="57" spans="1:215" ht="19.5" x14ac:dyDescent="0.2">
      <c r="A57" s="46"/>
      <c r="B57" s="46"/>
      <c r="C57" s="117" t="s">
        <v>1</v>
      </c>
      <c r="D57" s="117"/>
      <c r="E57" s="117"/>
      <c r="F57" s="117"/>
      <c r="G57" s="122" t="str">
        <f>'لیست دانش آموز'!D7</f>
        <v xml:space="preserve">تمندانی               </v>
      </c>
      <c r="H57" s="122"/>
      <c r="I57" s="122"/>
      <c r="J57" s="122"/>
      <c r="K57" s="122"/>
      <c r="L57" s="122"/>
      <c r="M57" s="46"/>
      <c r="N57" s="4" t="s">
        <v>14</v>
      </c>
      <c r="O57" s="4"/>
      <c r="P57" s="4"/>
      <c r="Q57" s="4"/>
      <c r="R57" s="5"/>
      <c r="S57" s="46"/>
      <c r="T57" s="46"/>
      <c r="U57" s="124" t="str">
        <f>U31</f>
        <v>مهر</v>
      </c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46"/>
      <c r="AJ57" s="108"/>
      <c r="AK57" s="109"/>
      <c r="AL57" s="109"/>
      <c r="AM57" s="109"/>
      <c r="AN57" s="110"/>
      <c r="AO57" s="46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</row>
    <row r="58" spans="1:215" ht="14.25" x14ac:dyDescent="0.2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108"/>
      <c r="AK58" s="109"/>
      <c r="AL58" s="109"/>
      <c r="AM58" s="109"/>
      <c r="AN58" s="110"/>
      <c r="AO58" s="46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</row>
    <row r="59" spans="1:215" ht="18" thickBot="1" x14ac:dyDescent="0.25">
      <c r="A59" s="46"/>
      <c r="B59" s="46"/>
      <c r="C59" s="92" t="s">
        <v>2</v>
      </c>
      <c r="D59" s="92"/>
      <c r="E59" s="118">
        <f>E33</f>
        <v>102</v>
      </c>
      <c r="F59" s="118"/>
      <c r="G59" s="118"/>
      <c r="H59" s="46"/>
      <c r="I59" s="118" t="s">
        <v>18</v>
      </c>
      <c r="J59" s="118"/>
      <c r="K59" s="118">
        <f>'لیست دانش آموز'!B7</f>
        <v>3</v>
      </c>
      <c r="L59" s="118"/>
      <c r="M59" s="46"/>
      <c r="N59" s="92">
        <f>N33</f>
        <v>0</v>
      </c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46"/>
      <c r="AJ59" s="111"/>
      <c r="AK59" s="112"/>
      <c r="AL59" s="112"/>
      <c r="AM59" s="112"/>
      <c r="AN59" s="113"/>
      <c r="AO59" s="46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</row>
    <row r="60" spans="1:215" ht="15" thickBot="1" x14ac:dyDescent="0.2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</row>
    <row r="61" spans="1:215" ht="17.25" x14ac:dyDescent="0.2">
      <c r="A61" s="46"/>
      <c r="B61" s="46"/>
      <c r="C61" s="85" t="s">
        <v>4</v>
      </c>
      <c r="D61" s="86"/>
      <c r="E61" s="86"/>
      <c r="F61" s="86"/>
      <c r="G61" s="86"/>
      <c r="H61" s="86" t="s">
        <v>5</v>
      </c>
      <c r="I61" s="86"/>
      <c r="J61" s="87"/>
      <c r="K61" s="48"/>
      <c r="L61" s="85" t="s">
        <v>4</v>
      </c>
      <c r="M61" s="86"/>
      <c r="N61" s="86"/>
      <c r="O61" s="86"/>
      <c r="P61" s="86"/>
      <c r="Q61" s="86" t="s">
        <v>5</v>
      </c>
      <c r="R61" s="86"/>
      <c r="S61" s="87"/>
      <c r="T61" s="48"/>
      <c r="U61" s="85" t="s">
        <v>4</v>
      </c>
      <c r="V61" s="86"/>
      <c r="W61" s="86"/>
      <c r="X61" s="86"/>
      <c r="Y61" s="86"/>
      <c r="Z61" s="86" t="s">
        <v>5</v>
      </c>
      <c r="AA61" s="86"/>
      <c r="AB61" s="87"/>
      <c r="AC61" s="48"/>
      <c r="AD61" s="85" t="s">
        <v>4</v>
      </c>
      <c r="AE61" s="86"/>
      <c r="AF61" s="86"/>
      <c r="AG61" s="86"/>
      <c r="AH61" s="86"/>
      <c r="AI61" s="86"/>
      <c r="AJ61" s="86"/>
      <c r="AK61" s="86"/>
      <c r="AL61" s="86" t="s">
        <v>5</v>
      </c>
      <c r="AM61" s="86"/>
      <c r="AN61" s="87"/>
      <c r="AO61" s="46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</row>
    <row r="62" spans="1:215" ht="18" x14ac:dyDescent="0.2">
      <c r="A62" s="46"/>
      <c r="B62" s="46"/>
      <c r="C62" s="83" t="str">
        <f>C36</f>
        <v>قرآن مجید</v>
      </c>
      <c r="D62" s="84"/>
      <c r="E62" s="84"/>
      <c r="F62" s="84"/>
      <c r="G62" s="84"/>
      <c r="H62" s="92">
        <f>'لیست دانش آموز'!E7</f>
        <v>15</v>
      </c>
      <c r="I62" s="92"/>
      <c r="J62" s="93"/>
      <c r="K62" s="50"/>
      <c r="L62" s="83" t="str">
        <f>L36</f>
        <v>علوم تجربی</v>
      </c>
      <c r="M62" s="84"/>
      <c r="N62" s="84"/>
      <c r="O62" s="84"/>
      <c r="P62" s="84"/>
      <c r="Q62" s="92">
        <f>'لیست دانش آموز'!I7</f>
        <v>15</v>
      </c>
      <c r="R62" s="92"/>
      <c r="S62" s="93"/>
      <c r="T62" s="51"/>
      <c r="U62" s="83" t="str">
        <f>U36</f>
        <v>تفکر و سبک زندگی</v>
      </c>
      <c r="V62" s="84"/>
      <c r="W62" s="84"/>
      <c r="X62" s="84"/>
      <c r="Y62" s="84"/>
      <c r="Z62" s="92">
        <f>'لیست دانش آموز'!O7</f>
        <v>20</v>
      </c>
      <c r="AA62" s="92"/>
      <c r="AB62" s="93"/>
      <c r="AC62" s="50"/>
      <c r="AD62" s="83" t="str">
        <f>AD36</f>
        <v>انظباط</v>
      </c>
      <c r="AE62" s="84"/>
      <c r="AF62" s="84"/>
      <c r="AG62" s="84"/>
      <c r="AH62" s="84"/>
      <c r="AI62" s="84"/>
      <c r="AJ62" s="84"/>
      <c r="AK62" s="84"/>
      <c r="AL62" s="92">
        <f>'لیست دانش آموز'!S7</f>
        <v>18</v>
      </c>
      <c r="AM62" s="92"/>
      <c r="AN62" s="93"/>
      <c r="AO62" s="46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</row>
    <row r="63" spans="1:215" ht="18.75" thickBot="1" x14ac:dyDescent="0.25">
      <c r="A63" s="46"/>
      <c r="B63" s="46"/>
      <c r="C63" s="88" t="str">
        <f>C37</f>
        <v>پیام های آسمانی</v>
      </c>
      <c r="D63" s="89"/>
      <c r="E63" s="89"/>
      <c r="F63" s="89"/>
      <c r="G63" s="89"/>
      <c r="H63" s="90">
        <f>'لیست دانش آموز'!F7</f>
        <v>17</v>
      </c>
      <c r="I63" s="90"/>
      <c r="J63" s="91"/>
      <c r="K63" s="50"/>
      <c r="L63" s="88" t="str">
        <f>L37</f>
        <v>ریاضی</v>
      </c>
      <c r="M63" s="89"/>
      <c r="N63" s="89"/>
      <c r="O63" s="89"/>
      <c r="P63" s="89"/>
      <c r="Q63" s="90">
        <f>'لیست دانش آموز'!J7</f>
        <v>6</v>
      </c>
      <c r="R63" s="90"/>
      <c r="S63" s="91"/>
      <c r="T63" s="51"/>
      <c r="U63" s="88" t="str">
        <f>U37</f>
        <v>قرائت فارسی</v>
      </c>
      <c r="V63" s="89"/>
      <c r="W63" s="89"/>
      <c r="X63" s="89"/>
      <c r="Y63" s="89"/>
      <c r="Z63" s="90">
        <f>'لیست دانش آموز'!P7</f>
        <v>17</v>
      </c>
      <c r="AA63" s="90"/>
      <c r="AB63" s="91"/>
      <c r="AC63" s="50"/>
      <c r="AD63" s="101">
        <f>AD37</f>
        <v>0</v>
      </c>
      <c r="AE63" s="102"/>
      <c r="AF63" s="102"/>
      <c r="AG63" s="102"/>
      <c r="AH63" s="102"/>
      <c r="AI63" s="102"/>
      <c r="AJ63" s="102"/>
      <c r="AK63" s="102"/>
      <c r="AL63" s="81">
        <f>'لیست دانش آموز'!T7</f>
        <v>0</v>
      </c>
      <c r="AM63" s="81"/>
      <c r="AN63" s="82"/>
      <c r="AO63" s="46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</row>
    <row r="64" spans="1:215" ht="18.75" thickBot="1" x14ac:dyDescent="0.25">
      <c r="A64" s="46"/>
      <c r="B64" s="46"/>
      <c r="C64" s="83" t="str">
        <f>C38</f>
        <v>عربی</v>
      </c>
      <c r="D64" s="84"/>
      <c r="E64" s="84"/>
      <c r="F64" s="84"/>
      <c r="G64" s="84"/>
      <c r="H64" s="92">
        <f>'لیست دانش آموز'!G7</f>
        <v>14</v>
      </c>
      <c r="I64" s="92"/>
      <c r="J64" s="93"/>
      <c r="K64" s="50"/>
      <c r="L64" s="83" t="str">
        <f>L38</f>
        <v>علوم اجتماعی</v>
      </c>
      <c r="M64" s="84"/>
      <c r="N64" s="84"/>
      <c r="O64" s="84"/>
      <c r="P64" s="84"/>
      <c r="Q64" s="92">
        <f>'لیست دانش آموز'!L7</f>
        <v>17</v>
      </c>
      <c r="R64" s="92"/>
      <c r="S64" s="93"/>
      <c r="T64" s="48"/>
      <c r="U64" s="83" t="str">
        <f>U38</f>
        <v>املا ء  فارسی</v>
      </c>
      <c r="V64" s="84"/>
      <c r="W64" s="84"/>
      <c r="X64" s="84"/>
      <c r="Y64" s="84"/>
      <c r="Z64" s="92">
        <f>'لیست دانش آموز'!Q7</f>
        <v>17</v>
      </c>
      <c r="AA64" s="92"/>
      <c r="AB64" s="93"/>
      <c r="AC64" s="50"/>
      <c r="AD64" s="94" t="s">
        <v>19</v>
      </c>
      <c r="AE64" s="95"/>
      <c r="AF64" s="95"/>
      <c r="AG64" s="95"/>
      <c r="AH64" s="95"/>
      <c r="AI64" s="95">
        <f>'لیست دانش آموز'!X7</f>
        <v>3</v>
      </c>
      <c r="AJ64" s="96"/>
      <c r="AK64" s="97" t="s">
        <v>11</v>
      </c>
      <c r="AL64" s="97"/>
      <c r="AM64" s="103">
        <f>'لیست دانش آموز'!W7</f>
        <v>16.13334408889606</v>
      </c>
      <c r="AN64" s="104"/>
      <c r="AO64" s="46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</row>
    <row r="65" spans="1:215" ht="18.75" thickBot="1" x14ac:dyDescent="0.25">
      <c r="A65" s="46"/>
      <c r="B65" s="46"/>
      <c r="C65" s="101" t="str">
        <f>C39</f>
        <v>زبان خارجه</v>
      </c>
      <c r="D65" s="102"/>
      <c r="E65" s="102"/>
      <c r="F65" s="102"/>
      <c r="G65" s="102"/>
      <c r="H65" s="81">
        <f>'لیست دانش آموز'!H7</f>
        <v>15</v>
      </c>
      <c r="I65" s="81"/>
      <c r="J65" s="82"/>
      <c r="K65" s="50"/>
      <c r="L65" s="101" t="str">
        <f>L39</f>
        <v>فرهنگ هنر</v>
      </c>
      <c r="M65" s="102"/>
      <c r="N65" s="102"/>
      <c r="O65" s="102"/>
      <c r="P65" s="102"/>
      <c r="Q65" s="81">
        <f>'لیست دانش آموز'!M7</f>
        <v>17</v>
      </c>
      <c r="R65" s="81"/>
      <c r="S65" s="82"/>
      <c r="T65" s="51"/>
      <c r="U65" s="101" t="str">
        <f>U39</f>
        <v>انشا ء  فارسی</v>
      </c>
      <c r="V65" s="102"/>
      <c r="W65" s="102"/>
      <c r="X65" s="102"/>
      <c r="Y65" s="102"/>
      <c r="Z65" s="81">
        <f>'لیست دانش آموز'!R7</f>
        <v>18</v>
      </c>
      <c r="AA65" s="81"/>
      <c r="AB65" s="82"/>
      <c r="AC65" s="50"/>
      <c r="AD65" s="115" t="s">
        <v>21</v>
      </c>
      <c r="AE65" s="116"/>
      <c r="AF65" s="116"/>
      <c r="AG65" s="116"/>
      <c r="AH65" s="116"/>
      <c r="AI65" s="116"/>
      <c r="AJ65" s="116"/>
      <c r="AK65" s="116"/>
      <c r="AL65" s="98">
        <f>'لیست دانش آموز'!W21</f>
        <v>17.245833333333334</v>
      </c>
      <c r="AM65" s="99"/>
      <c r="AN65" s="100"/>
      <c r="AO65" s="46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</row>
    <row r="66" spans="1:215" ht="8.25" customHeight="1" x14ac:dyDescent="0.2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</row>
    <row r="67" spans="1:215" ht="14.25" x14ac:dyDescent="0.2">
      <c r="A67" s="46"/>
      <c r="B67" s="46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46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</row>
    <row r="68" spans="1:215" ht="14.25" x14ac:dyDescent="0.2">
      <c r="A68" s="12"/>
      <c r="B68" s="45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46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</row>
    <row r="69" spans="1:215" ht="14.25" x14ac:dyDescent="0.2">
      <c r="A69" s="12"/>
      <c r="B69" s="45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46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</row>
    <row r="70" spans="1:215" ht="14.25" x14ac:dyDescent="0.2">
      <c r="A70" s="12"/>
      <c r="B70" s="45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46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</row>
    <row r="71" spans="1:215" ht="14.25" x14ac:dyDescent="0.2">
      <c r="A71" s="12"/>
      <c r="B71" s="45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46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</row>
    <row r="72" spans="1:215" ht="14.25" x14ac:dyDescent="0.2">
      <c r="A72" s="12"/>
      <c r="B72" s="45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46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</row>
    <row r="73" spans="1:215" ht="14.25" x14ac:dyDescent="0.2">
      <c r="A73" s="12"/>
      <c r="B73" s="45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46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</row>
    <row r="74" spans="1:215" ht="14.25" x14ac:dyDescent="0.2">
      <c r="A74" s="12"/>
      <c r="B74" s="45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46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</row>
    <row r="75" spans="1:215" ht="14.25" x14ac:dyDescent="0.2">
      <c r="A75" s="12"/>
      <c r="B75" s="45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46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</row>
    <row r="76" spans="1:215" ht="14.25" x14ac:dyDescent="0.2">
      <c r="A76" s="12"/>
      <c r="B76" s="45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46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</row>
    <row r="77" spans="1:215" ht="8.25" customHeight="1" thickBot="1" x14ac:dyDescent="0.25">
      <c r="A77" s="12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46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</row>
    <row r="78" spans="1:215" ht="15" thickBot="1" x14ac:dyDescent="0.25">
      <c r="A78" s="12"/>
      <c r="B78" s="52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4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</row>
    <row r="79" spans="1:215" ht="15" thickBot="1" x14ac:dyDescent="0.25">
      <c r="A79" s="1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</row>
    <row r="80" spans="1:215" ht="23.25" customHeight="1" thickBot="1" x14ac:dyDescent="0.65">
      <c r="A80" s="12"/>
      <c r="B80" s="119" t="b">
        <f>B53</f>
        <v>0</v>
      </c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1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</row>
    <row r="81" spans="1:215" ht="7.5" customHeight="1" thickBot="1" x14ac:dyDescent="0.25">
      <c r="A81" s="12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7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</row>
    <row r="82" spans="1:215" ht="19.5" x14ac:dyDescent="0.2">
      <c r="A82" s="58"/>
      <c r="B82" s="45"/>
      <c r="C82" s="117" t="s">
        <v>0</v>
      </c>
      <c r="D82" s="117"/>
      <c r="E82" s="117"/>
      <c r="F82" s="117"/>
      <c r="G82" s="122" t="str">
        <f>'لیست دانش آموز'!C8</f>
        <v>عبدالمتین</v>
      </c>
      <c r="H82" s="122"/>
      <c r="I82" s="122"/>
      <c r="J82" s="122"/>
      <c r="K82" s="122"/>
      <c r="L82" s="122"/>
      <c r="M82" s="46"/>
      <c r="N82" s="92" t="s">
        <v>16</v>
      </c>
      <c r="O82" s="92"/>
      <c r="P82" s="92"/>
      <c r="Q82" s="92"/>
      <c r="R82" s="114" t="str">
        <f>R55</f>
        <v>هشتم ولایت / اوج</v>
      </c>
      <c r="S82" s="114"/>
      <c r="T82" s="114"/>
      <c r="U82" s="114"/>
      <c r="V82" s="114"/>
      <c r="W82" s="114"/>
      <c r="X82" s="46"/>
      <c r="Y82" s="117" t="s">
        <v>7</v>
      </c>
      <c r="Z82" s="117"/>
      <c r="AA82" s="117"/>
      <c r="AB82" s="117"/>
      <c r="AC82" s="125" t="str">
        <f>AC55</f>
        <v>98-99</v>
      </c>
      <c r="AD82" s="125"/>
      <c r="AE82" s="125"/>
      <c r="AF82" s="125"/>
      <c r="AG82" s="125"/>
      <c r="AH82" s="125"/>
      <c r="AI82" s="46"/>
      <c r="AJ82" s="105"/>
      <c r="AK82" s="106"/>
      <c r="AL82" s="106"/>
      <c r="AM82" s="106"/>
      <c r="AN82" s="107"/>
      <c r="AO82" s="47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</row>
    <row r="83" spans="1:215" ht="14.25" x14ac:dyDescent="0.2">
      <c r="A83" s="58"/>
      <c r="B83" s="45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108"/>
      <c r="AK83" s="109"/>
      <c r="AL83" s="109"/>
      <c r="AM83" s="109"/>
      <c r="AN83" s="110"/>
      <c r="AO83" s="47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</row>
    <row r="84" spans="1:215" ht="19.5" x14ac:dyDescent="0.2">
      <c r="A84" s="58"/>
      <c r="B84" s="45"/>
      <c r="C84" s="117" t="s">
        <v>1</v>
      </c>
      <c r="D84" s="117"/>
      <c r="E84" s="117"/>
      <c r="F84" s="117"/>
      <c r="G84" s="122" t="str">
        <f>'لیست دانش آموز'!D8</f>
        <v xml:space="preserve">جدگال               </v>
      </c>
      <c r="H84" s="122"/>
      <c r="I84" s="122"/>
      <c r="J84" s="122"/>
      <c r="K84" s="122"/>
      <c r="L84" s="122"/>
      <c r="M84" s="46"/>
      <c r="N84" s="4" t="s">
        <v>14</v>
      </c>
      <c r="O84" s="4"/>
      <c r="P84" s="4"/>
      <c r="Q84" s="4"/>
      <c r="R84" s="5"/>
      <c r="S84" s="46"/>
      <c r="T84" s="46"/>
      <c r="U84" s="124" t="str">
        <f>U57</f>
        <v>مهر</v>
      </c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46"/>
      <c r="AJ84" s="108"/>
      <c r="AK84" s="109"/>
      <c r="AL84" s="109"/>
      <c r="AM84" s="109"/>
      <c r="AN84" s="110"/>
      <c r="AO84" s="47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</row>
    <row r="85" spans="1:215" ht="9.75" customHeight="1" x14ac:dyDescent="0.2">
      <c r="A85" s="58"/>
      <c r="B85" s="45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108"/>
      <c r="AK85" s="109"/>
      <c r="AL85" s="109"/>
      <c r="AM85" s="109"/>
      <c r="AN85" s="110"/>
      <c r="AO85" s="47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</row>
    <row r="86" spans="1:215" ht="18" thickBot="1" x14ac:dyDescent="0.25">
      <c r="A86" s="58"/>
      <c r="B86" s="45"/>
      <c r="C86" s="92" t="s">
        <v>2</v>
      </c>
      <c r="D86" s="92"/>
      <c r="E86" s="118">
        <f>E59</f>
        <v>102</v>
      </c>
      <c r="F86" s="118"/>
      <c r="G86" s="118"/>
      <c r="H86" s="49"/>
      <c r="I86" s="118" t="s">
        <v>18</v>
      </c>
      <c r="J86" s="118"/>
      <c r="K86" s="118">
        <f>'لیست دانش آموز'!B8</f>
        <v>4</v>
      </c>
      <c r="L86" s="118"/>
      <c r="M86" s="46"/>
      <c r="N86" s="92">
        <f>N59</f>
        <v>0</v>
      </c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46"/>
      <c r="AJ86" s="111"/>
      <c r="AK86" s="112"/>
      <c r="AL86" s="112"/>
      <c r="AM86" s="112"/>
      <c r="AN86" s="113"/>
      <c r="AO86" s="47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</row>
    <row r="87" spans="1:215" ht="12.75" customHeight="1" thickBot="1" x14ac:dyDescent="0.25">
      <c r="A87" s="58"/>
      <c r="B87" s="45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7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</row>
    <row r="88" spans="1:215" ht="17.25" x14ac:dyDescent="0.2">
      <c r="A88" s="58"/>
      <c r="B88" s="45"/>
      <c r="C88" s="85" t="s">
        <v>4</v>
      </c>
      <c r="D88" s="86"/>
      <c r="E88" s="86"/>
      <c r="F88" s="86"/>
      <c r="G88" s="86"/>
      <c r="H88" s="86" t="s">
        <v>5</v>
      </c>
      <c r="I88" s="86"/>
      <c r="J88" s="87"/>
      <c r="K88" s="48"/>
      <c r="L88" s="85" t="s">
        <v>4</v>
      </c>
      <c r="M88" s="86"/>
      <c r="N88" s="86"/>
      <c r="O88" s="86"/>
      <c r="P88" s="86"/>
      <c r="Q88" s="86" t="s">
        <v>5</v>
      </c>
      <c r="R88" s="86"/>
      <c r="S88" s="87"/>
      <c r="T88" s="48"/>
      <c r="U88" s="85" t="s">
        <v>4</v>
      </c>
      <c r="V88" s="86"/>
      <c r="W88" s="86"/>
      <c r="X88" s="86"/>
      <c r="Y88" s="86"/>
      <c r="Z88" s="86" t="s">
        <v>5</v>
      </c>
      <c r="AA88" s="86"/>
      <c r="AB88" s="87"/>
      <c r="AC88" s="48"/>
      <c r="AD88" s="85" t="s">
        <v>4</v>
      </c>
      <c r="AE88" s="86"/>
      <c r="AF88" s="86"/>
      <c r="AG88" s="86"/>
      <c r="AH88" s="86"/>
      <c r="AI88" s="86"/>
      <c r="AJ88" s="86"/>
      <c r="AK88" s="86"/>
      <c r="AL88" s="86" t="s">
        <v>5</v>
      </c>
      <c r="AM88" s="86"/>
      <c r="AN88" s="87"/>
      <c r="AO88" s="47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</row>
    <row r="89" spans="1:215" ht="18" x14ac:dyDescent="0.2">
      <c r="A89" s="58"/>
      <c r="B89" s="45"/>
      <c r="C89" s="83" t="str">
        <f>C62</f>
        <v>قرآن مجید</v>
      </c>
      <c r="D89" s="84"/>
      <c r="E89" s="84"/>
      <c r="F89" s="84"/>
      <c r="G89" s="84"/>
      <c r="H89" s="92">
        <f>'لیست دانش آموز'!E8</f>
        <v>15</v>
      </c>
      <c r="I89" s="92"/>
      <c r="J89" s="93"/>
      <c r="K89" s="50"/>
      <c r="L89" s="83" t="str">
        <f>L62</f>
        <v>علوم تجربی</v>
      </c>
      <c r="M89" s="84"/>
      <c r="N89" s="84"/>
      <c r="O89" s="84"/>
      <c r="P89" s="84"/>
      <c r="Q89" s="92">
        <f>'لیست دانش آموز'!I8</f>
        <v>15</v>
      </c>
      <c r="R89" s="92"/>
      <c r="S89" s="93"/>
      <c r="T89" s="51"/>
      <c r="U89" s="83" t="str">
        <f>U62</f>
        <v>تفکر و سبک زندگی</v>
      </c>
      <c r="V89" s="84"/>
      <c r="W89" s="84"/>
      <c r="X89" s="84"/>
      <c r="Y89" s="84"/>
      <c r="Z89" s="92">
        <f>'لیست دانش آموز'!O8</f>
        <v>20</v>
      </c>
      <c r="AA89" s="92"/>
      <c r="AB89" s="93"/>
      <c r="AC89" s="50"/>
      <c r="AD89" s="83" t="str">
        <f>AD62</f>
        <v>انظباط</v>
      </c>
      <c r="AE89" s="84"/>
      <c r="AF89" s="84"/>
      <c r="AG89" s="84"/>
      <c r="AH89" s="84"/>
      <c r="AI89" s="84"/>
      <c r="AJ89" s="84"/>
      <c r="AK89" s="84"/>
      <c r="AL89" s="92">
        <f>'لیست دانش آموز'!S8</f>
        <v>17</v>
      </c>
      <c r="AM89" s="92"/>
      <c r="AN89" s="93"/>
      <c r="AO89" s="47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</row>
    <row r="90" spans="1:215" ht="18.75" thickBot="1" x14ac:dyDescent="0.25">
      <c r="A90" s="58"/>
      <c r="B90" s="45"/>
      <c r="C90" s="88" t="str">
        <f>C63</f>
        <v>پیام های آسمانی</v>
      </c>
      <c r="D90" s="89"/>
      <c r="E90" s="89"/>
      <c r="F90" s="89"/>
      <c r="G90" s="89"/>
      <c r="H90" s="90">
        <f>'لیست دانش آموز'!F8</f>
        <v>18</v>
      </c>
      <c r="I90" s="90"/>
      <c r="J90" s="91"/>
      <c r="K90" s="50"/>
      <c r="L90" s="88" t="str">
        <f>L63</f>
        <v>ریاضی</v>
      </c>
      <c r="M90" s="89"/>
      <c r="N90" s="89"/>
      <c r="O90" s="89"/>
      <c r="P90" s="89"/>
      <c r="Q90" s="90">
        <f>'لیست دانش آموز'!J8</f>
        <v>8</v>
      </c>
      <c r="R90" s="90"/>
      <c r="S90" s="91"/>
      <c r="T90" s="51"/>
      <c r="U90" s="88" t="str">
        <f>U63</f>
        <v>قرائت فارسی</v>
      </c>
      <c r="V90" s="89"/>
      <c r="W90" s="89"/>
      <c r="X90" s="89"/>
      <c r="Y90" s="89"/>
      <c r="Z90" s="90">
        <f>'لیست دانش آموز'!P8</f>
        <v>19</v>
      </c>
      <c r="AA90" s="90"/>
      <c r="AB90" s="91"/>
      <c r="AC90" s="50"/>
      <c r="AD90" s="101">
        <f>AD63</f>
        <v>0</v>
      </c>
      <c r="AE90" s="102"/>
      <c r="AF90" s="102"/>
      <c r="AG90" s="102"/>
      <c r="AH90" s="102"/>
      <c r="AI90" s="102"/>
      <c r="AJ90" s="102"/>
      <c r="AK90" s="102"/>
      <c r="AL90" s="81">
        <f>'لیست دانش آموز'!T8</f>
        <v>0</v>
      </c>
      <c r="AM90" s="81"/>
      <c r="AN90" s="82"/>
      <c r="AO90" s="47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</row>
    <row r="91" spans="1:215" ht="18.75" thickBot="1" x14ac:dyDescent="0.25">
      <c r="A91" s="58"/>
      <c r="B91" s="45"/>
      <c r="C91" s="83" t="str">
        <f>C64</f>
        <v>عربی</v>
      </c>
      <c r="D91" s="84"/>
      <c r="E91" s="84"/>
      <c r="F91" s="84"/>
      <c r="G91" s="84"/>
      <c r="H91" s="92">
        <f>'لیست دانش آموز'!G8</f>
        <v>13</v>
      </c>
      <c r="I91" s="92"/>
      <c r="J91" s="93"/>
      <c r="K91" s="50"/>
      <c r="L91" s="83" t="str">
        <f>L64</f>
        <v>علوم اجتماعی</v>
      </c>
      <c r="M91" s="84"/>
      <c r="N91" s="84"/>
      <c r="O91" s="84"/>
      <c r="P91" s="84"/>
      <c r="Q91" s="92">
        <f>'لیست دانش آموز'!L8</f>
        <v>15</v>
      </c>
      <c r="R91" s="92"/>
      <c r="S91" s="93"/>
      <c r="T91" s="48"/>
      <c r="U91" s="83" t="str">
        <f>U64</f>
        <v>املا ء  فارسی</v>
      </c>
      <c r="V91" s="84"/>
      <c r="W91" s="84"/>
      <c r="X91" s="84"/>
      <c r="Y91" s="84"/>
      <c r="Z91" s="92">
        <f>'لیست دانش آموز'!Q8</f>
        <v>18</v>
      </c>
      <c r="AA91" s="92"/>
      <c r="AB91" s="93"/>
      <c r="AC91" s="50"/>
      <c r="AD91" s="94" t="s">
        <v>19</v>
      </c>
      <c r="AE91" s="95"/>
      <c r="AF91" s="95"/>
      <c r="AG91" s="95"/>
      <c r="AH91" s="95"/>
      <c r="AI91" s="95">
        <f>'لیست دانش آموز'!X8</f>
        <v>4</v>
      </c>
      <c r="AJ91" s="96"/>
      <c r="AK91" s="97" t="s">
        <v>11</v>
      </c>
      <c r="AL91" s="97"/>
      <c r="AM91" s="103">
        <f>'لیست دانش آموز'!W8</f>
        <v>16.066677377784917</v>
      </c>
      <c r="AN91" s="104"/>
      <c r="AO91" s="47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</row>
    <row r="92" spans="1:215" ht="18.75" thickBot="1" x14ac:dyDescent="0.25">
      <c r="A92" s="58"/>
      <c r="B92" s="45"/>
      <c r="C92" s="101" t="str">
        <f>C65</f>
        <v>زبان خارجه</v>
      </c>
      <c r="D92" s="102"/>
      <c r="E92" s="102"/>
      <c r="F92" s="102"/>
      <c r="G92" s="102"/>
      <c r="H92" s="81">
        <f>'لیست دانش آموز'!H8</f>
        <v>13</v>
      </c>
      <c r="I92" s="81"/>
      <c r="J92" s="82"/>
      <c r="K92" s="50"/>
      <c r="L92" s="101" t="str">
        <f>L65</f>
        <v>فرهنگ هنر</v>
      </c>
      <c r="M92" s="102"/>
      <c r="N92" s="102"/>
      <c r="O92" s="102"/>
      <c r="P92" s="102"/>
      <c r="Q92" s="81">
        <f>'لیست دانش آموز'!M8</f>
        <v>16</v>
      </c>
      <c r="R92" s="81"/>
      <c r="S92" s="82"/>
      <c r="T92" s="51"/>
      <c r="U92" s="101" t="str">
        <f>U65</f>
        <v>انشا ء  فارسی</v>
      </c>
      <c r="V92" s="102"/>
      <c r="W92" s="102"/>
      <c r="X92" s="102"/>
      <c r="Y92" s="102"/>
      <c r="Z92" s="81">
        <f>'لیست دانش آموز'!R8</f>
        <v>19</v>
      </c>
      <c r="AA92" s="81"/>
      <c r="AB92" s="82"/>
      <c r="AC92" s="50"/>
      <c r="AD92" s="115" t="s">
        <v>21</v>
      </c>
      <c r="AE92" s="116"/>
      <c r="AF92" s="116"/>
      <c r="AG92" s="116"/>
      <c r="AH92" s="116"/>
      <c r="AI92" s="116"/>
      <c r="AJ92" s="116"/>
      <c r="AK92" s="116"/>
      <c r="AL92" s="98">
        <f>'لیست دانش آموز'!W21</f>
        <v>17.245833333333334</v>
      </c>
      <c r="AM92" s="99"/>
      <c r="AN92" s="100"/>
      <c r="AO92" s="47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</row>
    <row r="93" spans="1:215" ht="6" customHeight="1" x14ac:dyDescent="0.2">
      <c r="A93" s="58"/>
      <c r="B93" s="45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7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</row>
    <row r="94" spans="1:215" ht="14.25" x14ac:dyDescent="0.2">
      <c r="A94" s="58"/>
      <c r="B94" s="45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47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</row>
    <row r="95" spans="1:215" ht="14.25" x14ac:dyDescent="0.2">
      <c r="A95" s="58"/>
      <c r="B95" s="45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47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</row>
    <row r="96" spans="1:215" ht="14.25" x14ac:dyDescent="0.2">
      <c r="A96" s="58"/>
      <c r="B96" s="45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47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</row>
    <row r="97" spans="1:215" ht="14.25" x14ac:dyDescent="0.2">
      <c r="A97" s="58"/>
      <c r="B97" s="45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47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</row>
    <row r="98" spans="1:215" ht="14.25" x14ac:dyDescent="0.2">
      <c r="A98" s="58"/>
      <c r="B98" s="45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47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</row>
    <row r="99" spans="1:215" ht="14.25" x14ac:dyDescent="0.2">
      <c r="A99" s="12"/>
      <c r="B99" s="45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47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</row>
    <row r="100" spans="1:215" ht="14.25" x14ac:dyDescent="0.2">
      <c r="A100" s="12"/>
      <c r="B100" s="45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47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</row>
    <row r="101" spans="1:215" ht="14.25" x14ac:dyDescent="0.2">
      <c r="A101" s="12"/>
      <c r="B101" s="45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47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</row>
    <row r="102" spans="1:215" ht="14.25" x14ac:dyDescent="0.2">
      <c r="A102" s="12"/>
      <c r="B102" s="45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47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</row>
    <row r="103" spans="1:215" ht="5.25" customHeight="1" x14ac:dyDescent="0.2">
      <c r="A103" s="12"/>
      <c r="B103" s="45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47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</row>
    <row r="104" spans="1:215" ht="8.25" customHeight="1" thickBot="1" x14ac:dyDescent="0.25">
      <c r="A104" s="12"/>
      <c r="B104" s="52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4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</row>
    <row r="105" spans="1:215" ht="15" thickBot="1" x14ac:dyDescent="0.25">
      <c r="A105" s="1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</row>
    <row r="106" spans="1:215" ht="23.25" customHeight="1" thickBot="1" x14ac:dyDescent="0.65">
      <c r="A106" s="12"/>
      <c r="B106" s="119" t="b">
        <f>B80</f>
        <v>0</v>
      </c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1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</row>
    <row r="107" spans="1:215" ht="7.5" customHeight="1" thickBot="1" x14ac:dyDescent="0.25">
      <c r="A107" s="58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7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</row>
    <row r="108" spans="1:215" ht="19.5" x14ac:dyDescent="0.2">
      <c r="A108" s="58"/>
      <c r="B108" s="45"/>
      <c r="C108" s="117" t="s">
        <v>0</v>
      </c>
      <c r="D108" s="117"/>
      <c r="E108" s="117"/>
      <c r="F108" s="117"/>
      <c r="G108" s="122" t="str">
        <f>'لیست دانش آموز'!C9</f>
        <v>شایان</v>
      </c>
      <c r="H108" s="122"/>
      <c r="I108" s="122"/>
      <c r="J108" s="122"/>
      <c r="K108" s="122"/>
      <c r="L108" s="122"/>
      <c r="M108" s="46"/>
      <c r="N108" s="92" t="s">
        <v>16</v>
      </c>
      <c r="O108" s="92"/>
      <c r="P108" s="92"/>
      <c r="Q108" s="92"/>
      <c r="R108" s="114" t="str">
        <f>R82</f>
        <v>هشتم ولایت / اوج</v>
      </c>
      <c r="S108" s="114"/>
      <c r="T108" s="114"/>
      <c r="U108" s="114"/>
      <c r="V108" s="114"/>
      <c r="W108" s="114"/>
      <c r="X108" s="46"/>
      <c r="Y108" s="117" t="s">
        <v>7</v>
      </c>
      <c r="Z108" s="117"/>
      <c r="AA108" s="117"/>
      <c r="AB108" s="117"/>
      <c r="AC108" s="125" t="str">
        <f>AC82</f>
        <v>98-99</v>
      </c>
      <c r="AD108" s="125"/>
      <c r="AE108" s="125"/>
      <c r="AF108" s="125"/>
      <c r="AG108" s="125"/>
      <c r="AH108" s="125"/>
      <c r="AI108" s="46"/>
      <c r="AJ108" s="105"/>
      <c r="AK108" s="106"/>
      <c r="AL108" s="106"/>
      <c r="AM108" s="106"/>
      <c r="AN108" s="107"/>
      <c r="AO108" s="47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</row>
    <row r="109" spans="1:215" ht="14.25" x14ac:dyDescent="0.2">
      <c r="A109" s="58"/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108"/>
      <c r="AK109" s="109"/>
      <c r="AL109" s="109"/>
      <c r="AM109" s="109"/>
      <c r="AN109" s="110"/>
      <c r="AO109" s="47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</row>
    <row r="110" spans="1:215" ht="19.5" x14ac:dyDescent="0.2">
      <c r="A110" s="58"/>
      <c r="B110" s="45"/>
      <c r="C110" s="117" t="s">
        <v>1</v>
      </c>
      <c r="D110" s="117"/>
      <c r="E110" s="117"/>
      <c r="F110" s="117"/>
      <c r="G110" s="122" t="str">
        <f>'لیست دانش آموز'!D9</f>
        <v xml:space="preserve">جدگال                   </v>
      </c>
      <c r="H110" s="122"/>
      <c r="I110" s="122"/>
      <c r="J110" s="122"/>
      <c r="K110" s="122"/>
      <c r="L110" s="122"/>
      <c r="M110" s="46"/>
      <c r="N110" s="4" t="s">
        <v>14</v>
      </c>
      <c r="O110" s="4"/>
      <c r="P110" s="4"/>
      <c r="Q110" s="4"/>
      <c r="R110" s="5"/>
      <c r="S110" s="46"/>
      <c r="T110" s="46"/>
      <c r="U110" s="124" t="str">
        <f>U84</f>
        <v>مهر</v>
      </c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46"/>
      <c r="AJ110" s="108"/>
      <c r="AK110" s="109"/>
      <c r="AL110" s="109"/>
      <c r="AM110" s="109"/>
      <c r="AN110" s="110"/>
      <c r="AO110" s="47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</row>
    <row r="111" spans="1:215" ht="14.25" x14ac:dyDescent="0.2">
      <c r="A111" s="58"/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108"/>
      <c r="AK111" s="109"/>
      <c r="AL111" s="109"/>
      <c r="AM111" s="109"/>
      <c r="AN111" s="110"/>
      <c r="AO111" s="47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</row>
    <row r="112" spans="1:215" ht="18" thickBot="1" x14ac:dyDescent="0.25">
      <c r="A112" s="58"/>
      <c r="B112" s="45"/>
      <c r="C112" s="92" t="s">
        <v>2</v>
      </c>
      <c r="D112" s="92"/>
      <c r="E112" s="118">
        <f>E86</f>
        <v>102</v>
      </c>
      <c r="F112" s="118"/>
      <c r="G112" s="118"/>
      <c r="H112" s="49"/>
      <c r="I112" s="118" t="s">
        <v>18</v>
      </c>
      <c r="J112" s="118"/>
      <c r="K112" s="118">
        <f>'لیست دانش آموز'!B9</f>
        <v>5</v>
      </c>
      <c r="L112" s="118"/>
      <c r="M112" s="46"/>
      <c r="N112" s="92">
        <f>N86</f>
        <v>0</v>
      </c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46"/>
      <c r="AJ112" s="111"/>
      <c r="AK112" s="112"/>
      <c r="AL112" s="112"/>
      <c r="AM112" s="112"/>
      <c r="AN112" s="113"/>
      <c r="AO112" s="47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</row>
    <row r="113" spans="1:215" ht="15" thickBot="1" x14ac:dyDescent="0.25">
      <c r="A113" s="58"/>
      <c r="B113" s="45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7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</row>
    <row r="114" spans="1:215" ht="17.25" x14ac:dyDescent="0.2">
      <c r="A114" s="58"/>
      <c r="B114" s="45"/>
      <c r="C114" s="85" t="s">
        <v>4</v>
      </c>
      <c r="D114" s="86"/>
      <c r="E114" s="86"/>
      <c r="F114" s="86"/>
      <c r="G114" s="86"/>
      <c r="H114" s="86" t="s">
        <v>5</v>
      </c>
      <c r="I114" s="86"/>
      <c r="J114" s="87"/>
      <c r="K114" s="48"/>
      <c r="L114" s="85" t="s">
        <v>4</v>
      </c>
      <c r="M114" s="86"/>
      <c r="N114" s="86"/>
      <c r="O114" s="86"/>
      <c r="P114" s="86"/>
      <c r="Q114" s="86" t="s">
        <v>5</v>
      </c>
      <c r="R114" s="86"/>
      <c r="S114" s="87"/>
      <c r="T114" s="48"/>
      <c r="U114" s="85" t="s">
        <v>4</v>
      </c>
      <c r="V114" s="86"/>
      <c r="W114" s="86"/>
      <c r="X114" s="86"/>
      <c r="Y114" s="86"/>
      <c r="Z114" s="86" t="s">
        <v>5</v>
      </c>
      <c r="AA114" s="86"/>
      <c r="AB114" s="87"/>
      <c r="AC114" s="48"/>
      <c r="AD114" s="85" t="s">
        <v>4</v>
      </c>
      <c r="AE114" s="86"/>
      <c r="AF114" s="86"/>
      <c r="AG114" s="86"/>
      <c r="AH114" s="86"/>
      <c r="AI114" s="86"/>
      <c r="AJ114" s="86"/>
      <c r="AK114" s="86"/>
      <c r="AL114" s="86" t="s">
        <v>5</v>
      </c>
      <c r="AM114" s="86"/>
      <c r="AN114" s="87"/>
      <c r="AO114" s="47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</row>
    <row r="115" spans="1:215" ht="18" x14ac:dyDescent="0.2">
      <c r="A115" s="58"/>
      <c r="B115" s="45"/>
      <c r="C115" s="83" t="str">
        <f>C89</f>
        <v>قرآن مجید</v>
      </c>
      <c r="D115" s="84"/>
      <c r="E115" s="84"/>
      <c r="F115" s="84"/>
      <c r="G115" s="84"/>
      <c r="H115" s="92">
        <f>'لیست دانش آموز'!E9</f>
        <v>15</v>
      </c>
      <c r="I115" s="92"/>
      <c r="J115" s="93"/>
      <c r="K115" s="50"/>
      <c r="L115" s="83" t="str">
        <f>L89</f>
        <v>علوم تجربی</v>
      </c>
      <c r="M115" s="84"/>
      <c r="N115" s="84"/>
      <c r="O115" s="84"/>
      <c r="P115" s="84"/>
      <c r="Q115" s="92">
        <f>'لیست دانش آموز'!I9</f>
        <v>16</v>
      </c>
      <c r="R115" s="92"/>
      <c r="S115" s="93"/>
      <c r="T115" s="51"/>
      <c r="U115" s="83" t="str">
        <f>U89</f>
        <v>تفکر و سبک زندگی</v>
      </c>
      <c r="V115" s="84"/>
      <c r="W115" s="84"/>
      <c r="X115" s="84"/>
      <c r="Y115" s="84"/>
      <c r="Z115" s="92">
        <f>'لیست دانش آموز'!O9</f>
        <v>20</v>
      </c>
      <c r="AA115" s="92"/>
      <c r="AB115" s="93"/>
      <c r="AC115" s="50"/>
      <c r="AD115" s="83" t="str">
        <f>AD89</f>
        <v>انظباط</v>
      </c>
      <c r="AE115" s="84"/>
      <c r="AF115" s="84"/>
      <c r="AG115" s="84"/>
      <c r="AH115" s="84"/>
      <c r="AI115" s="84"/>
      <c r="AJ115" s="84"/>
      <c r="AK115" s="84"/>
      <c r="AL115" s="92">
        <f>'لیست دانش آموز'!S9</f>
        <v>17</v>
      </c>
      <c r="AM115" s="92"/>
      <c r="AN115" s="93"/>
      <c r="AO115" s="47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</row>
    <row r="116" spans="1:215" ht="18.75" thickBot="1" x14ac:dyDescent="0.25">
      <c r="A116" s="58"/>
      <c r="B116" s="45"/>
      <c r="C116" s="88" t="str">
        <f>C90</f>
        <v>پیام های آسمانی</v>
      </c>
      <c r="D116" s="89"/>
      <c r="E116" s="89"/>
      <c r="F116" s="89"/>
      <c r="G116" s="89"/>
      <c r="H116" s="90">
        <f>'لیست دانش آموز'!F9</f>
        <v>20</v>
      </c>
      <c r="I116" s="90"/>
      <c r="J116" s="91"/>
      <c r="K116" s="50"/>
      <c r="L116" s="88" t="str">
        <f>L90</f>
        <v>ریاضی</v>
      </c>
      <c r="M116" s="89"/>
      <c r="N116" s="89"/>
      <c r="O116" s="89"/>
      <c r="P116" s="89"/>
      <c r="Q116" s="90">
        <f>'لیست دانش آموز'!J9</f>
        <v>8</v>
      </c>
      <c r="R116" s="90"/>
      <c r="S116" s="91"/>
      <c r="T116" s="51"/>
      <c r="U116" s="88" t="str">
        <f>U90</f>
        <v>قرائت فارسی</v>
      </c>
      <c r="V116" s="89"/>
      <c r="W116" s="89"/>
      <c r="X116" s="89"/>
      <c r="Y116" s="89"/>
      <c r="Z116" s="90">
        <f>'لیست دانش آموز'!P9</f>
        <v>18</v>
      </c>
      <c r="AA116" s="90"/>
      <c r="AB116" s="91"/>
      <c r="AC116" s="50"/>
      <c r="AD116" s="101">
        <f>AD90</f>
        <v>0</v>
      </c>
      <c r="AE116" s="102"/>
      <c r="AF116" s="102"/>
      <c r="AG116" s="102"/>
      <c r="AH116" s="102"/>
      <c r="AI116" s="102"/>
      <c r="AJ116" s="102"/>
      <c r="AK116" s="102"/>
      <c r="AL116" s="81">
        <f>'لیست دانش آموز'!T9</f>
        <v>0</v>
      </c>
      <c r="AM116" s="81"/>
      <c r="AN116" s="82"/>
      <c r="AO116" s="47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</row>
    <row r="117" spans="1:215" ht="18.75" thickBot="1" x14ac:dyDescent="0.25">
      <c r="A117" s="58"/>
      <c r="B117" s="45"/>
      <c r="C117" s="83" t="str">
        <f>C91</f>
        <v>عربی</v>
      </c>
      <c r="D117" s="84"/>
      <c r="E117" s="84"/>
      <c r="F117" s="84"/>
      <c r="G117" s="84"/>
      <c r="H117" s="92">
        <f>'لیست دانش آموز'!G9</f>
        <v>15</v>
      </c>
      <c r="I117" s="92"/>
      <c r="J117" s="93"/>
      <c r="K117" s="50"/>
      <c r="L117" s="83" t="str">
        <f>L91</f>
        <v>علوم اجتماعی</v>
      </c>
      <c r="M117" s="84"/>
      <c r="N117" s="84"/>
      <c r="O117" s="84"/>
      <c r="P117" s="84"/>
      <c r="Q117" s="92">
        <f>'لیست دانش آموز'!L9</f>
        <v>19</v>
      </c>
      <c r="R117" s="92"/>
      <c r="S117" s="93"/>
      <c r="T117" s="48"/>
      <c r="U117" s="83" t="str">
        <f>U91</f>
        <v>املا ء  فارسی</v>
      </c>
      <c r="V117" s="84"/>
      <c r="W117" s="84"/>
      <c r="X117" s="84"/>
      <c r="Y117" s="84"/>
      <c r="Z117" s="92">
        <f>'لیست دانش آموز'!Q9</f>
        <v>18</v>
      </c>
      <c r="AA117" s="92"/>
      <c r="AB117" s="93"/>
      <c r="AC117" s="50"/>
      <c r="AD117" s="94" t="s">
        <v>19</v>
      </c>
      <c r="AE117" s="95"/>
      <c r="AF117" s="95"/>
      <c r="AG117" s="95"/>
      <c r="AH117" s="95"/>
      <c r="AI117" s="95">
        <f>'لیست دانش آموز'!X9</f>
        <v>5</v>
      </c>
      <c r="AJ117" s="96"/>
      <c r="AK117" s="97" t="s">
        <v>11</v>
      </c>
      <c r="AL117" s="97"/>
      <c r="AM117" s="103">
        <f>'لیست دانش آموز'!W9</f>
        <v>16.800011200007468</v>
      </c>
      <c r="AN117" s="104"/>
      <c r="AO117" s="47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</row>
    <row r="118" spans="1:215" ht="18.75" thickBot="1" x14ac:dyDescent="0.25">
      <c r="A118" s="58"/>
      <c r="B118" s="45"/>
      <c r="C118" s="101" t="str">
        <f>C92</f>
        <v>زبان خارجه</v>
      </c>
      <c r="D118" s="102"/>
      <c r="E118" s="102"/>
      <c r="F118" s="102"/>
      <c r="G118" s="102"/>
      <c r="H118" s="81">
        <f>'لیست دانش آموز'!H9</f>
        <v>14</v>
      </c>
      <c r="I118" s="81"/>
      <c r="J118" s="82"/>
      <c r="K118" s="50"/>
      <c r="L118" s="101" t="str">
        <f>L92</f>
        <v>فرهنگ هنر</v>
      </c>
      <c r="M118" s="102"/>
      <c r="N118" s="102"/>
      <c r="O118" s="102"/>
      <c r="P118" s="102"/>
      <c r="Q118" s="81">
        <f>'لیست دانش آموز'!M9</f>
        <v>17</v>
      </c>
      <c r="R118" s="81"/>
      <c r="S118" s="82"/>
      <c r="T118" s="51"/>
      <c r="U118" s="101" t="str">
        <f>U92</f>
        <v>انشا ء  فارسی</v>
      </c>
      <c r="V118" s="102"/>
      <c r="W118" s="102"/>
      <c r="X118" s="102"/>
      <c r="Y118" s="102"/>
      <c r="Z118" s="81">
        <f>'لیست دانش آموز'!R9</f>
        <v>19</v>
      </c>
      <c r="AA118" s="81"/>
      <c r="AB118" s="82"/>
      <c r="AC118" s="50"/>
      <c r="AD118" s="115" t="s">
        <v>21</v>
      </c>
      <c r="AE118" s="116"/>
      <c r="AF118" s="116"/>
      <c r="AG118" s="116"/>
      <c r="AH118" s="116"/>
      <c r="AI118" s="116"/>
      <c r="AJ118" s="116"/>
      <c r="AK118" s="116"/>
      <c r="AL118" s="98">
        <f>'لیست دانش آموز'!W21</f>
        <v>17.245833333333334</v>
      </c>
      <c r="AM118" s="99"/>
      <c r="AN118" s="100"/>
      <c r="AO118" s="47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</row>
    <row r="119" spans="1:215" ht="8.25" customHeight="1" x14ac:dyDescent="0.2">
      <c r="A119" s="58"/>
      <c r="B119" s="45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7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</row>
    <row r="120" spans="1:215" ht="14.25" x14ac:dyDescent="0.2">
      <c r="A120" s="58"/>
      <c r="B120" s="45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47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</row>
    <row r="121" spans="1:215" ht="14.25" x14ac:dyDescent="0.2">
      <c r="A121" s="58"/>
      <c r="B121" s="45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47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</row>
    <row r="122" spans="1:215" ht="14.25" x14ac:dyDescent="0.2">
      <c r="A122" s="58"/>
      <c r="B122" s="45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47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</row>
    <row r="123" spans="1:215" ht="14.25" x14ac:dyDescent="0.2">
      <c r="A123" s="58"/>
      <c r="B123" s="45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47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</row>
    <row r="124" spans="1:215" ht="14.25" x14ac:dyDescent="0.2">
      <c r="A124" s="58"/>
      <c r="B124" s="45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47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</row>
    <row r="125" spans="1:215" ht="14.25" x14ac:dyDescent="0.2">
      <c r="A125" s="12"/>
      <c r="B125" s="45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47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</row>
    <row r="126" spans="1:215" ht="14.25" x14ac:dyDescent="0.2">
      <c r="A126" s="12"/>
      <c r="B126" s="45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47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</row>
    <row r="127" spans="1:215" ht="14.25" x14ac:dyDescent="0.2">
      <c r="A127" s="12"/>
      <c r="B127" s="45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47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</row>
    <row r="128" spans="1:215" ht="14.25" x14ac:dyDescent="0.2">
      <c r="A128" s="12"/>
      <c r="B128" s="45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47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</row>
    <row r="129" spans="1:215" ht="14.25" x14ac:dyDescent="0.2">
      <c r="A129" s="12"/>
      <c r="B129" s="45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47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</row>
    <row r="130" spans="1:215" ht="8.25" customHeight="1" thickBot="1" x14ac:dyDescent="0.25">
      <c r="A130" s="12"/>
      <c r="B130" s="52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4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</row>
    <row r="131" spans="1:215" ht="15" thickBot="1" x14ac:dyDescent="0.25">
      <c r="A131" s="1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</row>
    <row r="132" spans="1:215" ht="27" customHeight="1" thickBot="1" x14ac:dyDescent="0.65">
      <c r="A132" s="12"/>
      <c r="B132" s="119" t="b">
        <f>B106</f>
        <v>0</v>
      </c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1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</row>
    <row r="133" spans="1:215" ht="7.5" customHeight="1" thickBot="1" x14ac:dyDescent="0.25">
      <c r="A133" s="12"/>
      <c r="B133" s="55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7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</row>
    <row r="134" spans="1:215" ht="19.5" x14ac:dyDescent="0.2">
      <c r="A134" s="12"/>
      <c r="B134" s="46"/>
      <c r="C134" s="117" t="s">
        <v>0</v>
      </c>
      <c r="D134" s="117"/>
      <c r="E134" s="117"/>
      <c r="F134" s="117"/>
      <c r="G134" s="122" t="str">
        <f>'لیست دانش آموز'!C10</f>
        <v xml:space="preserve">محمد عظیم </v>
      </c>
      <c r="H134" s="122"/>
      <c r="I134" s="122"/>
      <c r="J134" s="122"/>
      <c r="K134" s="122"/>
      <c r="L134" s="122"/>
      <c r="M134" s="46"/>
      <c r="N134" s="92" t="s">
        <v>16</v>
      </c>
      <c r="O134" s="92"/>
      <c r="P134" s="92"/>
      <c r="Q134" s="92"/>
      <c r="R134" s="114" t="str">
        <f>R108</f>
        <v>هشتم ولایت / اوج</v>
      </c>
      <c r="S134" s="114"/>
      <c r="T134" s="114"/>
      <c r="U134" s="114"/>
      <c r="V134" s="114"/>
      <c r="W134" s="114"/>
      <c r="X134" s="46"/>
      <c r="Y134" s="117" t="s">
        <v>7</v>
      </c>
      <c r="Z134" s="117"/>
      <c r="AA134" s="117"/>
      <c r="AB134" s="117"/>
      <c r="AC134" s="125" t="str">
        <f>AC108</f>
        <v>98-99</v>
      </c>
      <c r="AD134" s="125"/>
      <c r="AE134" s="125"/>
      <c r="AF134" s="125"/>
      <c r="AG134" s="125"/>
      <c r="AH134" s="125"/>
      <c r="AI134" s="46"/>
      <c r="AJ134" s="105"/>
      <c r="AK134" s="106"/>
      <c r="AL134" s="106"/>
      <c r="AM134" s="106"/>
      <c r="AN134" s="107"/>
      <c r="AO134" s="47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</row>
    <row r="135" spans="1:215" ht="14.25" x14ac:dyDescent="0.2">
      <c r="A135" s="12"/>
      <c r="B135" s="45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108"/>
      <c r="AK135" s="109"/>
      <c r="AL135" s="109"/>
      <c r="AM135" s="109"/>
      <c r="AN135" s="110"/>
      <c r="AO135" s="47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</row>
    <row r="136" spans="1:215" ht="19.5" x14ac:dyDescent="0.2">
      <c r="A136" s="12"/>
      <c r="B136" s="46"/>
      <c r="C136" s="117" t="s">
        <v>1</v>
      </c>
      <c r="D136" s="117"/>
      <c r="E136" s="117"/>
      <c r="F136" s="117"/>
      <c r="G136" s="122" t="str">
        <f>'لیست دانش آموز'!D10</f>
        <v xml:space="preserve">حمیدی نیا         </v>
      </c>
      <c r="H136" s="122"/>
      <c r="I136" s="122"/>
      <c r="J136" s="122"/>
      <c r="K136" s="122"/>
      <c r="L136" s="122"/>
      <c r="M136" s="46"/>
      <c r="N136" s="4" t="s">
        <v>14</v>
      </c>
      <c r="O136" s="4"/>
      <c r="P136" s="4"/>
      <c r="Q136" s="4"/>
      <c r="R136" s="5"/>
      <c r="S136" s="46"/>
      <c r="T136" s="46"/>
      <c r="U136" s="124" t="str">
        <f>U110</f>
        <v>مهر</v>
      </c>
      <c r="V136" s="124"/>
      <c r="W136" s="124"/>
      <c r="X136" s="124"/>
      <c r="Y136" s="124"/>
      <c r="Z136" s="124"/>
      <c r="AA136" s="124"/>
      <c r="AB136" s="124"/>
      <c r="AC136" s="124"/>
      <c r="AD136" s="124"/>
      <c r="AE136" s="124"/>
      <c r="AF136" s="124"/>
      <c r="AG136" s="124"/>
      <c r="AH136" s="124"/>
      <c r="AI136" s="46"/>
      <c r="AJ136" s="108"/>
      <c r="AK136" s="109"/>
      <c r="AL136" s="109"/>
      <c r="AM136" s="109"/>
      <c r="AN136" s="110"/>
      <c r="AO136" s="47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</row>
    <row r="137" spans="1:215" ht="14.25" x14ac:dyDescent="0.2">
      <c r="A137" s="12"/>
      <c r="B137" s="45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108"/>
      <c r="AK137" s="109"/>
      <c r="AL137" s="109"/>
      <c r="AM137" s="109"/>
      <c r="AN137" s="110"/>
      <c r="AO137" s="47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</row>
    <row r="138" spans="1:215" ht="18" thickBot="1" x14ac:dyDescent="0.25">
      <c r="A138" s="12"/>
      <c r="B138" s="46"/>
      <c r="C138" s="92" t="s">
        <v>2</v>
      </c>
      <c r="D138" s="92"/>
      <c r="E138" s="118">
        <f>E112</f>
        <v>102</v>
      </c>
      <c r="F138" s="118"/>
      <c r="G138" s="118"/>
      <c r="H138" s="46"/>
      <c r="I138" s="118" t="s">
        <v>18</v>
      </c>
      <c r="J138" s="118"/>
      <c r="K138" s="118">
        <f>'لیست دانش آموز'!B10</f>
        <v>6</v>
      </c>
      <c r="L138" s="118"/>
      <c r="M138" s="46"/>
      <c r="N138" s="92">
        <f>N112</f>
        <v>0</v>
      </c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46"/>
      <c r="AJ138" s="111"/>
      <c r="AK138" s="112"/>
      <c r="AL138" s="112"/>
      <c r="AM138" s="112"/>
      <c r="AN138" s="113"/>
      <c r="AO138" s="47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</row>
    <row r="139" spans="1:215" ht="15" thickBot="1" x14ac:dyDescent="0.25">
      <c r="A139" s="12"/>
      <c r="B139" s="45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7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</row>
    <row r="140" spans="1:215" ht="17.25" x14ac:dyDescent="0.2">
      <c r="A140" s="12"/>
      <c r="B140" s="45"/>
      <c r="C140" s="85" t="s">
        <v>4</v>
      </c>
      <c r="D140" s="86"/>
      <c r="E140" s="86"/>
      <c r="F140" s="86"/>
      <c r="G140" s="86"/>
      <c r="H140" s="86" t="s">
        <v>5</v>
      </c>
      <c r="I140" s="86"/>
      <c r="J140" s="87"/>
      <c r="K140" s="48"/>
      <c r="L140" s="85" t="s">
        <v>4</v>
      </c>
      <c r="M140" s="86"/>
      <c r="N140" s="86"/>
      <c r="O140" s="86"/>
      <c r="P140" s="86"/>
      <c r="Q140" s="86" t="s">
        <v>5</v>
      </c>
      <c r="R140" s="86"/>
      <c r="S140" s="87"/>
      <c r="T140" s="48"/>
      <c r="U140" s="85" t="s">
        <v>4</v>
      </c>
      <c r="V140" s="86"/>
      <c r="W140" s="86"/>
      <c r="X140" s="86"/>
      <c r="Y140" s="86"/>
      <c r="Z140" s="86" t="s">
        <v>5</v>
      </c>
      <c r="AA140" s="86"/>
      <c r="AB140" s="87"/>
      <c r="AC140" s="48"/>
      <c r="AD140" s="85" t="s">
        <v>4</v>
      </c>
      <c r="AE140" s="86"/>
      <c r="AF140" s="86"/>
      <c r="AG140" s="86"/>
      <c r="AH140" s="86"/>
      <c r="AI140" s="86"/>
      <c r="AJ140" s="86"/>
      <c r="AK140" s="86"/>
      <c r="AL140" s="86" t="s">
        <v>5</v>
      </c>
      <c r="AM140" s="86"/>
      <c r="AN140" s="87"/>
      <c r="AO140" s="47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</row>
    <row r="141" spans="1:215" ht="18" x14ac:dyDescent="0.2">
      <c r="A141" s="12"/>
      <c r="B141" s="46"/>
      <c r="C141" s="83" t="str">
        <f>C115</f>
        <v>قرآن مجید</v>
      </c>
      <c r="D141" s="84"/>
      <c r="E141" s="84"/>
      <c r="F141" s="84"/>
      <c r="G141" s="84"/>
      <c r="H141" s="92">
        <f>'لیست دانش آموز'!E10</f>
        <v>16</v>
      </c>
      <c r="I141" s="92"/>
      <c r="J141" s="93"/>
      <c r="K141" s="46"/>
      <c r="L141" s="83" t="str">
        <f>L115</f>
        <v>علوم تجربی</v>
      </c>
      <c r="M141" s="84"/>
      <c r="N141" s="84"/>
      <c r="O141" s="84"/>
      <c r="P141" s="84"/>
      <c r="Q141" s="92">
        <f>'لیست دانش آموز'!I10</f>
        <v>17</v>
      </c>
      <c r="R141" s="92"/>
      <c r="S141" s="93"/>
      <c r="T141" s="46"/>
      <c r="U141" s="83" t="str">
        <f>U115</f>
        <v>تفکر و سبک زندگی</v>
      </c>
      <c r="V141" s="84"/>
      <c r="W141" s="84"/>
      <c r="X141" s="84"/>
      <c r="Y141" s="84"/>
      <c r="Z141" s="92">
        <f>'لیست دانش آموز'!O10</f>
        <v>20</v>
      </c>
      <c r="AA141" s="92"/>
      <c r="AB141" s="93"/>
      <c r="AC141" s="46"/>
      <c r="AD141" s="83" t="str">
        <f>AD115</f>
        <v>انظباط</v>
      </c>
      <c r="AE141" s="84"/>
      <c r="AF141" s="84"/>
      <c r="AG141" s="84"/>
      <c r="AH141" s="84"/>
      <c r="AI141" s="84"/>
      <c r="AJ141" s="84"/>
      <c r="AK141" s="84"/>
      <c r="AL141" s="92">
        <f>'لیست دانش آموز'!S10</f>
        <v>17</v>
      </c>
      <c r="AM141" s="92"/>
      <c r="AN141" s="93"/>
      <c r="AO141" s="47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</row>
    <row r="142" spans="1:215" ht="18.75" thickBot="1" x14ac:dyDescent="0.25">
      <c r="A142" s="12"/>
      <c r="B142" s="45"/>
      <c r="C142" s="88" t="str">
        <f>C116</f>
        <v>پیام های آسمانی</v>
      </c>
      <c r="D142" s="89"/>
      <c r="E142" s="89"/>
      <c r="F142" s="89"/>
      <c r="G142" s="89"/>
      <c r="H142" s="90">
        <f>'لیست دانش آموز'!F10</f>
        <v>20</v>
      </c>
      <c r="I142" s="90"/>
      <c r="J142" s="91"/>
      <c r="K142" s="50"/>
      <c r="L142" s="88" t="str">
        <f>L116</f>
        <v>ریاضی</v>
      </c>
      <c r="M142" s="89"/>
      <c r="N142" s="89"/>
      <c r="O142" s="89"/>
      <c r="P142" s="89"/>
      <c r="Q142" s="90">
        <f>'لیست دانش آموز'!J10</f>
        <v>20</v>
      </c>
      <c r="R142" s="90"/>
      <c r="S142" s="91"/>
      <c r="T142" s="51"/>
      <c r="U142" s="88" t="str">
        <f>U116</f>
        <v>قرائت فارسی</v>
      </c>
      <c r="V142" s="89"/>
      <c r="W142" s="89"/>
      <c r="X142" s="89"/>
      <c r="Y142" s="89"/>
      <c r="Z142" s="90">
        <f>'لیست دانش آموز'!P10</f>
        <v>19</v>
      </c>
      <c r="AA142" s="90"/>
      <c r="AB142" s="91"/>
      <c r="AC142" s="50"/>
      <c r="AD142" s="101">
        <f>AD116</f>
        <v>0</v>
      </c>
      <c r="AE142" s="102"/>
      <c r="AF142" s="102"/>
      <c r="AG142" s="102"/>
      <c r="AH142" s="102"/>
      <c r="AI142" s="102"/>
      <c r="AJ142" s="102"/>
      <c r="AK142" s="102"/>
      <c r="AL142" s="81">
        <f>'لیست دانش آموز'!T10</f>
        <v>0</v>
      </c>
      <c r="AM142" s="81"/>
      <c r="AN142" s="82"/>
      <c r="AO142" s="47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</row>
    <row r="143" spans="1:215" ht="18.75" thickBot="1" x14ac:dyDescent="0.25">
      <c r="A143" s="12"/>
      <c r="B143" s="46"/>
      <c r="C143" s="83" t="str">
        <f>C117</f>
        <v>عربی</v>
      </c>
      <c r="D143" s="84"/>
      <c r="E143" s="84"/>
      <c r="F143" s="84"/>
      <c r="G143" s="84"/>
      <c r="H143" s="92">
        <f>'لیست دانش آموز'!G10</f>
        <v>15</v>
      </c>
      <c r="I143" s="92"/>
      <c r="J143" s="93"/>
      <c r="K143" s="46"/>
      <c r="L143" s="83" t="str">
        <f>L117</f>
        <v>علوم اجتماعی</v>
      </c>
      <c r="M143" s="84"/>
      <c r="N143" s="84"/>
      <c r="O143" s="84"/>
      <c r="P143" s="84"/>
      <c r="Q143" s="92">
        <f>'لیست دانش آموز'!L10</f>
        <v>16</v>
      </c>
      <c r="R143" s="92"/>
      <c r="S143" s="93"/>
      <c r="T143" s="46"/>
      <c r="U143" s="83" t="str">
        <f>U117</f>
        <v>املا ء  فارسی</v>
      </c>
      <c r="V143" s="84"/>
      <c r="W143" s="84"/>
      <c r="X143" s="84"/>
      <c r="Y143" s="84"/>
      <c r="Z143" s="92">
        <f>'لیست دانش آموز'!Q10</f>
        <v>20</v>
      </c>
      <c r="AA143" s="92"/>
      <c r="AB143" s="93"/>
      <c r="AC143" s="50"/>
      <c r="AD143" s="94" t="s">
        <v>19</v>
      </c>
      <c r="AE143" s="95"/>
      <c r="AF143" s="95"/>
      <c r="AG143" s="95"/>
      <c r="AH143" s="95"/>
      <c r="AI143" s="95">
        <f>'لیست دانش آموز'!X10</f>
        <v>6</v>
      </c>
      <c r="AJ143" s="96"/>
      <c r="AK143" s="97" t="s">
        <v>11</v>
      </c>
      <c r="AL143" s="97"/>
      <c r="AM143" s="103">
        <f>'لیست دانش آموز'!W10</f>
        <v>17.933345288896859</v>
      </c>
      <c r="AN143" s="104"/>
      <c r="AO143" s="47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</row>
    <row r="144" spans="1:215" ht="18.75" thickBot="1" x14ac:dyDescent="0.25">
      <c r="A144" s="12"/>
      <c r="B144" s="45"/>
      <c r="C144" s="101" t="str">
        <f>C118</f>
        <v>زبان خارجه</v>
      </c>
      <c r="D144" s="102"/>
      <c r="E144" s="102"/>
      <c r="F144" s="102"/>
      <c r="G144" s="102"/>
      <c r="H144" s="81">
        <f>'لیست دانش آموز'!H10</f>
        <v>16</v>
      </c>
      <c r="I144" s="81"/>
      <c r="J144" s="82"/>
      <c r="K144" s="50"/>
      <c r="L144" s="101" t="str">
        <f>L118</f>
        <v>فرهنگ هنر</v>
      </c>
      <c r="M144" s="102"/>
      <c r="N144" s="102"/>
      <c r="O144" s="102"/>
      <c r="P144" s="102"/>
      <c r="Q144" s="81">
        <f>'لیست دانش آموز'!M10</f>
        <v>16</v>
      </c>
      <c r="R144" s="81"/>
      <c r="S144" s="82"/>
      <c r="T144" s="51"/>
      <c r="U144" s="101" t="str">
        <f>U118</f>
        <v>انشا ء  فارسی</v>
      </c>
      <c r="V144" s="102"/>
      <c r="W144" s="102"/>
      <c r="X144" s="102"/>
      <c r="Y144" s="102"/>
      <c r="Z144" s="81">
        <f>'لیست دانش آموز'!R10</f>
        <v>20</v>
      </c>
      <c r="AA144" s="81"/>
      <c r="AB144" s="82"/>
      <c r="AC144" s="50"/>
      <c r="AD144" s="115" t="s">
        <v>21</v>
      </c>
      <c r="AE144" s="116"/>
      <c r="AF144" s="116"/>
      <c r="AG144" s="116"/>
      <c r="AH144" s="116"/>
      <c r="AI144" s="116"/>
      <c r="AJ144" s="116"/>
      <c r="AK144" s="116"/>
      <c r="AL144" s="98">
        <f>'لیست دانش آموز'!W21</f>
        <v>17.245833333333334</v>
      </c>
      <c r="AM144" s="99"/>
      <c r="AN144" s="100"/>
      <c r="AO144" s="47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  <c r="HB144" s="12"/>
      <c r="HC144" s="12"/>
      <c r="HD144" s="12"/>
      <c r="HE144" s="12"/>
      <c r="HF144" s="12"/>
      <c r="HG144" s="12"/>
    </row>
    <row r="145" spans="1:215" ht="8.25" customHeight="1" x14ac:dyDescent="0.2">
      <c r="A145" s="12"/>
      <c r="B145" s="45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7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</row>
    <row r="146" spans="1:215" ht="14.25" x14ac:dyDescent="0.2">
      <c r="A146" s="12"/>
      <c r="B146" s="45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47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</row>
    <row r="147" spans="1:215" ht="14.25" x14ac:dyDescent="0.2">
      <c r="A147" s="12"/>
      <c r="B147" s="45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3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47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</row>
    <row r="148" spans="1:215" ht="14.25" x14ac:dyDescent="0.2">
      <c r="A148" s="12"/>
      <c r="B148" s="45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47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</row>
    <row r="149" spans="1:215" ht="14.25" x14ac:dyDescent="0.2">
      <c r="A149" s="12"/>
      <c r="B149" s="45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  <c r="W149" s="123"/>
      <c r="X149" s="123"/>
      <c r="Y149" s="123"/>
      <c r="Z149" s="123"/>
      <c r="AA149" s="123"/>
      <c r="AB149" s="123"/>
      <c r="AC149" s="123"/>
      <c r="AD149" s="123"/>
      <c r="AE149" s="123"/>
      <c r="AF149" s="123"/>
      <c r="AG149" s="123"/>
      <c r="AH149" s="123"/>
      <c r="AI149" s="123"/>
      <c r="AJ149" s="123"/>
      <c r="AK149" s="123"/>
      <c r="AL149" s="123"/>
      <c r="AM149" s="123"/>
      <c r="AN149" s="123"/>
      <c r="AO149" s="47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12"/>
      <c r="GU149" s="12"/>
      <c r="GV149" s="12"/>
      <c r="GW149" s="12"/>
      <c r="GX149" s="12"/>
      <c r="GY149" s="12"/>
      <c r="GZ149" s="12"/>
      <c r="HA149" s="12"/>
      <c r="HB149" s="12"/>
      <c r="HC149" s="12"/>
      <c r="HD149" s="12"/>
      <c r="HE149" s="12"/>
      <c r="HF149" s="12"/>
      <c r="HG149" s="12"/>
    </row>
    <row r="150" spans="1:215" ht="14.25" x14ac:dyDescent="0.2">
      <c r="A150" s="12"/>
      <c r="B150" s="45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3"/>
      <c r="AC150" s="123"/>
      <c r="AD150" s="123"/>
      <c r="AE150" s="123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47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  <c r="GN150" s="12"/>
      <c r="GO150" s="12"/>
      <c r="GP150" s="12"/>
      <c r="GQ150" s="12"/>
      <c r="GR150" s="12"/>
      <c r="GS150" s="12"/>
      <c r="GT150" s="12"/>
      <c r="GU150" s="12"/>
      <c r="GV150" s="12"/>
      <c r="GW150" s="12"/>
      <c r="GX150" s="12"/>
      <c r="GY150" s="12"/>
      <c r="GZ150" s="12"/>
      <c r="HA150" s="12"/>
      <c r="HB150" s="12"/>
      <c r="HC150" s="12"/>
      <c r="HD150" s="12"/>
      <c r="HE150" s="12"/>
      <c r="HF150" s="12"/>
      <c r="HG150" s="12"/>
    </row>
    <row r="151" spans="1:215" ht="14.25" x14ac:dyDescent="0.2">
      <c r="A151" s="12"/>
      <c r="B151" s="45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  <c r="AA151" s="123"/>
      <c r="AB151" s="123"/>
      <c r="AC151" s="123"/>
      <c r="AD151" s="123"/>
      <c r="AE151" s="123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47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12"/>
      <c r="GV151" s="12"/>
      <c r="GW151" s="12"/>
      <c r="GX151" s="12"/>
      <c r="GY151" s="12"/>
      <c r="GZ151" s="12"/>
      <c r="HA151" s="12"/>
      <c r="HB151" s="12"/>
      <c r="HC151" s="12"/>
      <c r="HD151" s="12"/>
      <c r="HE151" s="12"/>
      <c r="HF151" s="12"/>
      <c r="HG151" s="12"/>
    </row>
    <row r="152" spans="1:215" ht="14.25" x14ac:dyDescent="0.2">
      <c r="A152" s="12"/>
      <c r="B152" s="45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23"/>
      <c r="AB152" s="123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3"/>
      <c r="AN152" s="123"/>
      <c r="AO152" s="47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  <c r="GE152" s="12"/>
      <c r="GF152" s="12"/>
      <c r="GG152" s="12"/>
      <c r="GH152" s="12"/>
      <c r="GI152" s="12"/>
      <c r="GJ152" s="12"/>
      <c r="GK152" s="12"/>
      <c r="GL152" s="12"/>
      <c r="GM152" s="12"/>
      <c r="GN152" s="12"/>
      <c r="GO152" s="12"/>
      <c r="GP152" s="12"/>
      <c r="GQ152" s="12"/>
      <c r="GR152" s="12"/>
      <c r="GS152" s="12"/>
      <c r="GT152" s="12"/>
      <c r="GU152" s="12"/>
      <c r="GV152" s="12"/>
      <c r="GW152" s="12"/>
      <c r="GX152" s="12"/>
      <c r="GY152" s="12"/>
      <c r="GZ152" s="12"/>
      <c r="HA152" s="12"/>
      <c r="HB152" s="12"/>
      <c r="HC152" s="12"/>
      <c r="HD152" s="12"/>
      <c r="HE152" s="12"/>
      <c r="HF152" s="12"/>
      <c r="HG152" s="12"/>
    </row>
    <row r="153" spans="1:215" ht="14.25" x14ac:dyDescent="0.2">
      <c r="A153" s="12"/>
      <c r="B153" s="45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  <c r="AA153" s="123"/>
      <c r="AB153" s="123"/>
      <c r="AC153" s="123"/>
      <c r="AD153" s="123"/>
      <c r="AE153" s="123"/>
      <c r="AF153" s="123"/>
      <c r="AG153" s="123"/>
      <c r="AH153" s="123"/>
      <c r="AI153" s="123"/>
      <c r="AJ153" s="123"/>
      <c r="AK153" s="123"/>
      <c r="AL153" s="123"/>
      <c r="AM153" s="123"/>
      <c r="AN153" s="123"/>
      <c r="AO153" s="47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2"/>
      <c r="GO153" s="12"/>
      <c r="GP153" s="12"/>
      <c r="GQ153" s="12"/>
      <c r="GR153" s="12"/>
      <c r="GS153" s="12"/>
      <c r="GT153" s="12"/>
      <c r="GU153" s="12"/>
      <c r="GV153" s="12"/>
      <c r="GW153" s="12"/>
      <c r="GX153" s="12"/>
      <c r="GY153" s="12"/>
      <c r="GZ153" s="12"/>
      <c r="HA153" s="12"/>
      <c r="HB153" s="12"/>
      <c r="HC153" s="12"/>
      <c r="HD153" s="12"/>
      <c r="HE153" s="12"/>
      <c r="HF153" s="12"/>
      <c r="HG153" s="12"/>
    </row>
    <row r="154" spans="1:215" ht="14.25" x14ac:dyDescent="0.2">
      <c r="A154" s="12"/>
      <c r="B154" s="45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  <c r="AA154" s="123"/>
      <c r="AB154" s="123"/>
      <c r="AC154" s="123"/>
      <c r="AD154" s="123"/>
      <c r="AE154" s="123"/>
      <c r="AF154" s="123"/>
      <c r="AG154" s="123"/>
      <c r="AH154" s="123"/>
      <c r="AI154" s="123"/>
      <c r="AJ154" s="123"/>
      <c r="AK154" s="123"/>
      <c r="AL154" s="123"/>
      <c r="AM154" s="123"/>
      <c r="AN154" s="123"/>
      <c r="AO154" s="47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  <c r="GJ154" s="12"/>
      <c r="GK154" s="12"/>
      <c r="GL154" s="12"/>
      <c r="GM154" s="12"/>
      <c r="GN154" s="12"/>
      <c r="GO154" s="12"/>
      <c r="GP154" s="12"/>
      <c r="GQ154" s="12"/>
      <c r="GR154" s="12"/>
      <c r="GS154" s="12"/>
      <c r="GT154" s="12"/>
      <c r="GU154" s="12"/>
      <c r="GV154" s="12"/>
      <c r="GW154" s="12"/>
      <c r="GX154" s="12"/>
      <c r="GY154" s="12"/>
      <c r="GZ154" s="12"/>
      <c r="HA154" s="12"/>
      <c r="HB154" s="12"/>
      <c r="HC154" s="12"/>
      <c r="HD154" s="12"/>
      <c r="HE154" s="12"/>
      <c r="HF154" s="12"/>
      <c r="HG154" s="12"/>
    </row>
    <row r="155" spans="1:215" ht="14.25" x14ac:dyDescent="0.2">
      <c r="A155" s="12"/>
      <c r="B155" s="45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  <c r="Z155" s="123"/>
      <c r="AA155" s="123"/>
      <c r="AB155" s="123"/>
      <c r="AC155" s="123"/>
      <c r="AD155" s="123"/>
      <c r="AE155" s="123"/>
      <c r="AF155" s="123"/>
      <c r="AG155" s="123"/>
      <c r="AH155" s="123"/>
      <c r="AI155" s="123"/>
      <c r="AJ155" s="123"/>
      <c r="AK155" s="123"/>
      <c r="AL155" s="123"/>
      <c r="AM155" s="123"/>
      <c r="AN155" s="123"/>
      <c r="AO155" s="47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2"/>
      <c r="GV155" s="12"/>
      <c r="GW155" s="12"/>
      <c r="GX155" s="12"/>
      <c r="GY155" s="12"/>
      <c r="GZ155" s="12"/>
      <c r="HA155" s="12"/>
      <c r="HB155" s="12"/>
      <c r="HC155" s="12"/>
      <c r="HD155" s="12"/>
      <c r="HE155" s="12"/>
      <c r="HF155" s="12"/>
      <c r="HG155" s="12"/>
    </row>
    <row r="156" spans="1:215" ht="8.25" customHeight="1" thickBot="1" x14ac:dyDescent="0.25">
      <c r="A156" s="12"/>
      <c r="B156" s="52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4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2"/>
      <c r="GY156" s="12"/>
      <c r="GZ156" s="12"/>
      <c r="HA156" s="12"/>
      <c r="HB156" s="12"/>
      <c r="HC156" s="12"/>
      <c r="HD156" s="12"/>
      <c r="HE156" s="12"/>
      <c r="HF156" s="12"/>
      <c r="HG156" s="12"/>
    </row>
    <row r="157" spans="1:215" ht="15" thickBot="1" x14ac:dyDescent="0.25">
      <c r="A157" s="1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12"/>
      <c r="GV157" s="12"/>
      <c r="GW157" s="12"/>
      <c r="GX157" s="12"/>
      <c r="GY157" s="12"/>
      <c r="GZ157" s="12"/>
      <c r="HA157" s="12"/>
      <c r="HB157" s="12"/>
      <c r="HC157" s="12"/>
      <c r="HD157" s="12"/>
      <c r="HE157" s="12"/>
      <c r="HF157" s="12"/>
      <c r="HG157" s="12"/>
    </row>
    <row r="158" spans="1:215" ht="21" customHeight="1" thickBot="1" x14ac:dyDescent="0.65">
      <c r="A158" s="12"/>
      <c r="B158" s="119" t="b">
        <f>B132</f>
        <v>0</v>
      </c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1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12"/>
      <c r="GV158" s="12"/>
      <c r="GW158" s="12"/>
      <c r="GX158" s="12"/>
      <c r="GY158" s="12"/>
      <c r="GZ158" s="12"/>
      <c r="HA158" s="12"/>
      <c r="HB158" s="12"/>
      <c r="HC158" s="12"/>
      <c r="HD158" s="12"/>
      <c r="HE158" s="12"/>
      <c r="HF158" s="12"/>
      <c r="HG158" s="12"/>
    </row>
    <row r="159" spans="1:215" ht="7.5" customHeight="1" thickBot="1" x14ac:dyDescent="0.25">
      <c r="A159" s="12"/>
      <c r="B159" s="55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7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12"/>
      <c r="GV159" s="12"/>
      <c r="GW159" s="12"/>
      <c r="GX159" s="12"/>
      <c r="GY159" s="12"/>
      <c r="GZ159" s="12"/>
      <c r="HA159" s="12"/>
      <c r="HB159" s="12"/>
      <c r="HC159" s="12"/>
      <c r="HD159" s="12"/>
      <c r="HE159" s="12"/>
      <c r="HF159" s="12"/>
      <c r="HG159" s="12"/>
    </row>
    <row r="160" spans="1:215" ht="19.5" x14ac:dyDescent="0.2">
      <c r="A160" s="12"/>
      <c r="B160" s="45"/>
      <c r="C160" s="117" t="s">
        <v>0</v>
      </c>
      <c r="D160" s="117"/>
      <c r="E160" s="117"/>
      <c r="F160" s="117"/>
      <c r="G160" s="122" t="str">
        <f>'لیست دانش آموز'!C11</f>
        <v>رضا</v>
      </c>
      <c r="H160" s="122"/>
      <c r="I160" s="122"/>
      <c r="J160" s="122"/>
      <c r="K160" s="122"/>
      <c r="L160" s="122"/>
      <c r="M160" s="46"/>
      <c r="N160" s="92" t="s">
        <v>16</v>
      </c>
      <c r="O160" s="92"/>
      <c r="P160" s="92"/>
      <c r="Q160" s="92"/>
      <c r="R160" s="114" t="str">
        <f>R134</f>
        <v>هشتم ولایت / اوج</v>
      </c>
      <c r="S160" s="114"/>
      <c r="T160" s="114"/>
      <c r="U160" s="114"/>
      <c r="V160" s="114"/>
      <c r="W160" s="114"/>
      <c r="X160" s="46"/>
      <c r="Y160" s="117" t="s">
        <v>7</v>
      </c>
      <c r="Z160" s="117"/>
      <c r="AA160" s="117"/>
      <c r="AB160" s="117"/>
      <c r="AC160" s="125" t="str">
        <f>AC134</f>
        <v>98-99</v>
      </c>
      <c r="AD160" s="125"/>
      <c r="AE160" s="125"/>
      <c r="AF160" s="125"/>
      <c r="AG160" s="125"/>
      <c r="AH160" s="125"/>
      <c r="AI160" s="46"/>
      <c r="AJ160" s="105"/>
      <c r="AK160" s="106"/>
      <c r="AL160" s="106"/>
      <c r="AM160" s="106"/>
      <c r="AN160" s="107"/>
      <c r="AO160" s="47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</row>
    <row r="161" spans="1:215" ht="12.75" customHeight="1" x14ac:dyDescent="0.2">
      <c r="A161" s="12"/>
      <c r="B161" s="45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108"/>
      <c r="AK161" s="109"/>
      <c r="AL161" s="109"/>
      <c r="AM161" s="109"/>
      <c r="AN161" s="110"/>
      <c r="AO161" s="47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</row>
    <row r="162" spans="1:215" ht="19.5" x14ac:dyDescent="0.2">
      <c r="A162" s="12"/>
      <c r="B162" s="45"/>
      <c r="C162" s="117" t="s">
        <v>1</v>
      </c>
      <c r="D162" s="117"/>
      <c r="E162" s="117"/>
      <c r="F162" s="117"/>
      <c r="G162" s="122" t="str">
        <f>'لیست دانش آموز'!D11</f>
        <v xml:space="preserve">خلق برمچی          </v>
      </c>
      <c r="H162" s="122"/>
      <c r="I162" s="122"/>
      <c r="J162" s="122"/>
      <c r="K162" s="122"/>
      <c r="L162" s="122"/>
      <c r="M162" s="46"/>
      <c r="N162" s="4" t="s">
        <v>14</v>
      </c>
      <c r="O162" s="4"/>
      <c r="P162" s="4"/>
      <c r="Q162" s="4"/>
      <c r="R162" s="5"/>
      <c r="S162" s="46"/>
      <c r="T162" s="46"/>
      <c r="U162" s="124" t="str">
        <f>U136</f>
        <v>مهر</v>
      </c>
      <c r="V162" s="124"/>
      <c r="W162" s="124"/>
      <c r="X162" s="124"/>
      <c r="Y162" s="124"/>
      <c r="Z162" s="124"/>
      <c r="AA162" s="124"/>
      <c r="AB162" s="124"/>
      <c r="AC162" s="124"/>
      <c r="AD162" s="124"/>
      <c r="AE162" s="124"/>
      <c r="AF162" s="124"/>
      <c r="AG162" s="124"/>
      <c r="AH162" s="124"/>
      <c r="AI162" s="46"/>
      <c r="AJ162" s="108"/>
      <c r="AK162" s="109"/>
      <c r="AL162" s="109"/>
      <c r="AM162" s="109"/>
      <c r="AN162" s="110"/>
      <c r="AO162" s="47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12"/>
      <c r="GV162" s="12"/>
      <c r="GW162" s="12"/>
      <c r="GX162" s="12"/>
      <c r="GY162" s="12"/>
      <c r="GZ162" s="12"/>
      <c r="HA162" s="12"/>
      <c r="HB162" s="12"/>
      <c r="HC162" s="12"/>
      <c r="HD162" s="12"/>
      <c r="HE162" s="12"/>
      <c r="HF162" s="12"/>
      <c r="HG162" s="12"/>
    </row>
    <row r="163" spans="1:215" ht="14.25" x14ac:dyDescent="0.2">
      <c r="A163" s="12"/>
      <c r="B163" s="45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108"/>
      <c r="AK163" s="109"/>
      <c r="AL163" s="109"/>
      <c r="AM163" s="109"/>
      <c r="AN163" s="110"/>
      <c r="AO163" s="47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</row>
    <row r="164" spans="1:215" ht="18" thickBot="1" x14ac:dyDescent="0.25">
      <c r="A164" s="12"/>
      <c r="B164" s="45"/>
      <c r="C164" s="92" t="s">
        <v>2</v>
      </c>
      <c r="D164" s="92"/>
      <c r="E164" s="118">
        <f>E138</f>
        <v>102</v>
      </c>
      <c r="F164" s="118"/>
      <c r="G164" s="118"/>
      <c r="H164" s="49"/>
      <c r="I164" s="118" t="s">
        <v>18</v>
      </c>
      <c r="J164" s="118"/>
      <c r="K164" s="118">
        <f>'لیست دانش آموز'!B11</f>
        <v>7</v>
      </c>
      <c r="L164" s="118"/>
      <c r="M164" s="46"/>
      <c r="N164" s="92">
        <f>N138</f>
        <v>0</v>
      </c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46"/>
      <c r="AJ164" s="111"/>
      <c r="AK164" s="112"/>
      <c r="AL164" s="112"/>
      <c r="AM164" s="112"/>
      <c r="AN164" s="113"/>
      <c r="AO164" s="47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</row>
    <row r="165" spans="1:215" ht="12.75" customHeight="1" thickBot="1" x14ac:dyDescent="0.25">
      <c r="A165" s="12"/>
      <c r="B165" s="45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7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  <c r="GO165" s="12"/>
      <c r="GP165" s="12"/>
      <c r="GQ165" s="12"/>
      <c r="GR165" s="12"/>
      <c r="GS165" s="12"/>
      <c r="GT165" s="12"/>
      <c r="GU165" s="12"/>
      <c r="GV165" s="12"/>
      <c r="GW165" s="12"/>
      <c r="GX165" s="12"/>
      <c r="GY165" s="12"/>
      <c r="GZ165" s="12"/>
      <c r="HA165" s="12"/>
      <c r="HB165" s="12"/>
      <c r="HC165" s="12"/>
      <c r="HD165" s="12"/>
      <c r="HE165" s="12"/>
      <c r="HF165" s="12"/>
      <c r="HG165" s="12"/>
    </row>
    <row r="166" spans="1:215" ht="17.25" x14ac:dyDescent="0.2">
      <c r="A166" s="12"/>
      <c r="B166" s="45"/>
      <c r="C166" s="85" t="s">
        <v>4</v>
      </c>
      <c r="D166" s="86"/>
      <c r="E166" s="86"/>
      <c r="F166" s="86"/>
      <c r="G166" s="86"/>
      <c r="H166" s="86" t="s">
        <v>5</v>
      </c>
      <c r="I166" s="86"/>
      <c r="J166" s="87"/>
      <c r="K166" s="48"/>
      <c r="L166" s="85" t="s">
        <v>4</v>
      </c>
      <c r="M166" s="86"/>
      <c r="N166" s="86"/>
      <c r="O166" s="86"/>
      <c r="P166" s="86"/>
      <c r="Q166" s="86" t="s">
        <v>5</v>
      </c>
      <c r="R166" s="86"/>
      <c r="S166" s="87"/>
      <c r="T166" s="48"/>
      <c r="U166" s="85" t="s">
        <v>4</v>
      </c>
      <c r="V166" s="86"/>
      <c r="W166" s="86"/>
      <c r="X166" s="86"/>
      <c r="Y166" s="86"/>
      <c r="Z166" s="86" t="s">
        <v>5</v>
      </c>
      <c r="AA166" s="86"/>
      <c r="AB166" s="87"/>
      <c r="AC166" s="48"/>
      <c r="AD166" s="85" t="s">
        <v>4</v>
      </c>
      <c r="AE166" s="86"/>
      <c r="AF166" s="86"/>
      <c r="AG166" s="86"/>
      <c r="AH166" s="86"/>
      <c r="AI166" s="86"/>
      <c r="AJ166" s="86"/>
      <c r="AK166" s="86"/>
      <c r="AL166" s="86" t="s">
        <v>5</v>
      </c>
      <c r="AM166" s="86"/>
      <c r="AN166" s="87"/>
      <c r="AO166" s="47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  <c r="GE166" s="12"/>
      <c r="GF166" s="12"/>
      <c r="GG166" s="12"/>
      <c r="GH166" s="12"/>
      <c r="GI166" s="12"/>
      <c r="GJ166" s="12"/>
      <c r="GK166" s="12"/>
      <c r="GL166" s="12"/>
      <c r="GM166" s="12"/>
      <c r="GN166" s="12"/>
      <c r="GO166" s="12"/>
      <c r="GP166" s="12"/>
      <c r="GQ166" s="12"/>
      <c r="GR166" s="12"/>
      <c r="GS166" s="12"/>
      <c r="GT166" s="12"/>
      <c r="GU166" s="12"/>
      <c r="GV166" s="12"/>
      <c r="GW166" s="12"/>
      <c r="GX166" s="12"/>
      <c r="GY166" s="12"/>
      <c r="GZ166" s="12"/>
      <c r="HA166" s="12"/>
      <c r="HB166" s="12"/>
      <c r="HC166" s="12"/>
      <c r="HD166" s="12"/>
      <c r="HE166" s="12"/>
      <c r="HF166" s="12"/>
      <c r="HG166" s="12"/>
    </row>
    <row r="167" spans="1:215" ht="18" x14ac:dyDescent="0.2">
      <c r="A167" s="12"/>
      <c r="B167" s="45"/>
      <c r="C167" s="83" t="str">
        <f>C141</f>
        <v>قرآن مجید</v>
      </c>
      <c r="D167" s="84"/>
      <c r="E167" s="84"/>
      <c r="F167" s="84"/>
      <c r="G167" s="84"/>
      <c r="H167" s="92">
        <f>'لیست دانش آموز'!E11</f>
        <v>15</v>
      </c>
      <c r="I167" s="92"/>
      <c r="J167" s="93"/>
      <c r="K167" s="50"/>
      <c r="L167" s="83" t="str">
        <f>L141</f>
        <v>علوم تجربی</v>
      </c>
      <c r="M167" s="84"/>
      <c r="N167" s="84"/>
      <c r="O167" s="84"/>
      <c r="P167" s="84"/>
      <c r="Q167" s="92">
        <f>'لیست دانش آموز'!I11</f>
        <v>15</v>
      </c>
      <c r="R167" s="92"/>
      <c r="S167" s="93"/>
      <c r="T167" s="51"/>
      <c r="U167" s="83" t="str">
        <f>U141</f>
        <v>تفکر و سبک زندگی</v>
      </c>
      <c r="V167" s="84"/>
      <c r="W167" s="84"/>
      <c r="X167" s="84"/>
      <c r="Y167" s="84"/>
      <c r="Z167" s="92">
        <f>'لیست دانش آموز'!O11</f>
        <v>20</v>
      </c>
      <c r="AA167" s="92"/>
      <c r="AB167" s="93"/>
      <c r="AC167" s="50"/>
      <c r="AD167" s="83" t="str">
        <f>AD141</f>
        <v>انظباط</v>
      </c>
      <c r="AE167" s="84"/>
      <c r="AF167" s="84"/>
      <c r="AG167" s="84"/>
      <c r="AH167" s="84"/>
      <c r="AI167" s="84"/>
      <c r="AJ167" s="84"/>
      <c r="AK167" s="84"/>
      <c r="AL167" s="92">
        <f>'لیست دانش آموز'!S11</f>
        <v>17</v>
      </c>
      <c r="AM167" s="92"/>
      <c r="AN167" s="93"/>
      <c r="AO167" s="47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  <c r="GE167" s="12"/>
      <c r="GF167" s="12"/>
      <c r="GG167" s="12"/>
      <c r="GH167" s="12"/>
      <c r="GI167" s="12"/>
      <c r="GJ167" s="12"/>
      <c r="GK167" s="12"/>
      <c r="GL167" s="12"/>
      <c r="GM167" s="12"/>
      <c r="GN167" s="12"/>
      <c r="GO167" s="12"/>
      <c r="GP167" s="12"/>
      <c r="GQ167" s="12"/>
      <c r="GR167" s="12"/>
      <c r="GS167" s="12"/>
      <c r="GT167" s="12"/>
      <c r="GU167" s="12"/>
      <c r="GV167" s="12"/>
      <c r="GW167" s="12"/>
      <c r="GX167" s="12"/>
      <c r="GY167" s="12"/>
      <c r="GZ167" s="12"/>
      <c r="HA167" s="12"/>
      <c r="HB167" s="12"/>
      <c r="HC167" s="12"/>
      <c r="HD167" s="12"/>
      <c r="HE167" s="12"/>
      <c r="HF167" s="12"/>
      <c r="HG167" s="12"/>
    </row>
    <row r="168" spans="1:215" ht="18.75" thickBot="1" x14ac:dyDescent="0.25">
      <c r="A168" s="12"/>
      <c r="B168" s="45"/>
      <c r="C168" s="88" t="str">
        <f>C142</f>
        <v>پیام های آسمانی</v>
      </c>
      <c r="D168" s="89"/>
      <c r="E168" s="89"/>
      <c r="F168" s="89"/>
      <c r="G168" s="89"/>
      <c r="H168" s="90">
        <f>'لیست دانش آموز'!F11</f>
        <v>15</v>
      </c>
      <c r="I168" s="90"/>
      <c r="J168" s="91"/>
      <c r="K168" s="50"/>
      <c r="L168" s="88" t="str">
        <f>L142</f>
        <v>ریاضی</v>
      </c>
      <c r="M168" s="89"/>
      <c r="N168" s="89"/>
      <c r="O168" s="89"/>
      <c r="P168" s="89"/>
      <c r="Q168" s="90">
        <f>'لیست دانش آموز'!J11</f>
        <v>7</v>
      </c>
      <c r="R168" s="90"/>
      <c r="S168" s="91"/>
      <c r="T168" s="51"/>
      <c r="U168" s="88" t="str">
        <f>U142</f>
        <v>قرائت فارسی</v>
      </c>
      <c r="V168" s="89"/>
      <c r="W168" s="89"/>
      <c r="X168" s="89"/>
      <c r="Y168" s="89"/>
      <c r="Z168" s="90">
        <f>'لیست دانش آموز'!P11</f>
        <v>17</v>
      </c>
      <c r="AA168" s="90"/>
      <c r="AB168" s="91"/>
      <c r="AC168" s="50"/>
      <c r="AD168" s="101">
        <f>AD142</f>
        <v>0</v>
      </c>
      <c r="AE168" s="102"/>
      <c r="AF168" s="102"/>
      <c r="AG168" s="102"/>
      <c r="AH168" s="102"/>
      <c r="AI168" s="102"/>
      <c r="AJ168" s="102"/>
      <c r="AK168" s="102"/>
      <c r="AL168" s="81">
        <f>'لیست دانش آموز'!T11</f>
        <v>0</v>
      </c>
      <c r="AM168" s="81"/>
      <c r="AN168" s="82"/>
      <c r="AO168" s="47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  <c r="GJ168" s="12"/>
      <c r="GK168" s="12"/>
      <c r="GL168" s="12"/>
      <c r="GM168" s="12"/>
      <c r="GN168" s="12"/>
      <c r="GO168" s="12"/>
      <c r="GP168" s="12"/>
      <c r="GQ168" s="12"/>
      <c r="GR168" s="12"/>
      <c r="GS168" s="12"/>
      <c r="GT168" s="12"/>
      <c r="GU168" s="12"/>
      <c r="GV168" s="12"/>
      <c r="GW168" s="12"/>
      <c r="GX168" s="12"/>
      <c r="GY168" s="12"/>
      <c r="GZ168" s="12"/>
      <c r="HA168" s="12"/>
      <c r="HB168" s="12"/>
      <c r="HC168" s="12"/>
      <c r="HD168" s="12"/>
      <c r="HE168" s="12"/>
      <c r="HF168" s="12"/>
      <c r="HG168" s="12"/>
    </row>
    <row r="169" spans="1:215" ht="18.75" thickBot="1" x14ac:dyDescent="0.25">
      <c r="A169" s="12"/>
      <c r="B169" s="45"/>
      <c r="C169" s="83" t="str">
        <f>C143</f>
        <v>عربی</v>
      </c>
      <c r="D169" s="84"/>
      <c r="E169" s="84"/>
      <c r="F169" s="84"/>
      <c r="G169" s="84"/>
      <c r="H169" s="92">
        <f>'لیست دانش آموز'!G11</f>
        <v>15</v>
      </c>
      <c r="I169" s="92"/>
      <c r="J169" s="93"/>
      <c r="K169" s="50"/>
      <c r="L169" s="83" t="str">
        <f>L143</f>
        <v>علوم اجتماعی</v>
      </c>
      <c r="M169" s="84"/>
      <c r="N169" s="84"/>
      <c r="O169" s="84"/>
      <c r="P169" s="84"/>
      <c r="Q169" s="92">
        <f>'لیست دانش آموز'!L11</f>
        <v>15</v>
      </c>
      <c r="R169" s="92"/>
      <c r="S169" s="93"/>
      <c r="T169" s="48"/>
      <c r="U169" s="83" t="str">
        <f>U143</f>
        <v>املا ء  فارسی</v>
      </c>
      <c r="V169" s="84"/>
      <c r="W169" s="84"/>
      <c r="X169" s="84"/>
      <c r="Y169" s="84"/>
      <c r="Z169" s="92">
        <f>'لیست دانش آموز'!Q11</f>
        <v>18</v>
      </c>
      <c r="AA169" s="92"/>
      <c r="AB169" s="93"/>
      <c r="AC169" s="50"/>
      <c r="AD169" s="94" t="s">
        <v>19</v>
      </c>
      <c r="AE169" s="95"/>
      <c r="AF169" s="95"/>
      <c r="AG169" s="95"/>
      <c r="AH169" s="95"/>
      <c r="AI169" s="95">
        <f>'لیست دانش آموز'!X11</f>
        <v>7</v>
      </c>
      <c r="AJ169" s="96"/>
      <c r="AK169" s="97" t="s">
        <v>11</v>
      </c>
      <c r="AL169" s="97"/>
      <c r="AM169" s="103">
        <f>'لیست دانش آموز'!W11</f>
        <v>15.933343955562636</v>
      </c>
      <c r="AN169" s="104"/>
      <c r="AO169" s="47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</row>
    <row r="170" spans="1:215" ht="18.75" thickBot="1" x14ac:dyDescent="0.25">
      <c r="A170" s="12"/>
      <c r="B170" s="45"/>
      <c r="C170" s="101" t="str">
        <f>C144</f>
        <v>زبان خارجه</v>
      </c>
      <c r="D170" s="102"/>
      <c r="E170" s="102"/>
      <c r="F170" s="102"/>
      <c r="G170" s="102"/>
      <c r="H170" s="81">
        <f>'لیست دانش آموز'!H11</f>
        <v>15</v>
      </c>
      <c r="I170" s="81"/>
      <c r="J170" s="82"/>
      <c r="K170" s="50"/>
      <c r="L170" s="101" t="str">
        <f>L144</f>
        <v>فرهنگ هنر</v>
      </c>
      <c r="M170" s="102"/>
      <c r="N170" s="102"/>
      <c r="O170" s="102"/>
      <c r="P170" s="102"/>
      <c r="Q170" s="81">
        <f>'لیست دانش آموز'!M11</f>
        <v>16</v>
      </c>
      <c r="R170" s="81"/>
      <c r="S170" s="82"/>
      <c r="T170" s="51"/>
      <c r="U170" s="101" t="str">
        <f>U144</f>
        <v>انشا ء  فارسی</v>
      </c>
      <c r="V170" s="102"/>
      <c r="W170" s="102"/>
      <c r="X170" s="102"/>
      <c r="Y170" s="102"/>
      <c r="Z170" s="81">
        <f>'لیست دانش آموز'!R11</f>
        <v>18</v>
      </c>
      <c r="AA170" s="81"/>
      <c r="AB170" s="82"/>
      <c r="AC170" s="50"/>
      <c r="AD170" s="115" t="s">
        <v>21</v>
      </c>
      <c r="AE170" s="116"/>
      <c r="AF170" s="116"/>
      <c r="AG170" s="116"/>
      <c r="AH170" s="116"/>
      <c r="AI170" s="116"/>
      <c r="AJ170" s="116"/>
      <c r="AK170" s="116"/>
      <c r="AL170" s="98">
        <f>'لیست دانش آموز'!W21</f>
        <v>17.245833333333334</v>
      </c>
      <c r="AM170" s="99"/>
      <c r="AN170" s="100"/>
      <c r="AO170" s="47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  <c r="GE170" s="12"/>
      <c r="GF170" s="12"/>
      <c r="GG170" s="12"/>
      <c r="GH170" s="12"/>
      <c r="GI170" s="12"/>
      <c r="GJ170" s="12"/>
      <c r="GK170" s="12"/>
      <c r="GL170" s="12"/>
      <c r="GM170" s="12"/>
      <c r="GN170" s="12"/>
      <c r="GO170" s="12"/>
      <c r="GP170" s="12"/>
      <c r="GQ170" s="12"/>
      <c r="GR170" s="12"/>
      <c r="GS170" s="12"/>
      <c r="GT170" s="12"/>
      <c r="GU170" s="12"/>
      <c r="GV170" s="12"/>
      <c r="GW170" s="12"/>
      <c r="GX170" s="12"/>
      <c r="GY170" s="12"/>
      <c r="GZ170" s="12"/>
      <c r="HA170" s="12"/>
      <c r="HB170" s="12"/>
      <c r="HC170" s="12"/>
      <c r="HD170" s="12"/>
      <c r="HE170" s="12"/>
      <c r="HF170" s="12"/>
      <c r="HG170" s="12"/>
    </row>
    <row r="171" spans="1:215" ht="8.25" customHeight="1" x14ac:dyDescent="0.2">
      <c r="A171" s="12"/>
      <c r="B171" s="45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7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  <c r="GE171" s="12"/>
      <c r="GF171" s="12"/>
      <c r="GG171" s="12"/>
      <c r="GH171" s="12"/>
      <c r="GI171" s="12"/>
      <c r="GJ171" s="12"/>
      <c r="GK171" s="12"/>
      <c r="GL171" s="12"/>
      <c r="GM171" s="12"/>
      <c r="GN171" s="12"/>
      <c r="GO171" s="12"/>
      <c r="GP171" s="12"/>
      <c r="GQ171" s="12"/>
      <c r="GR171" s="12"/>
      <c r="GS171" s="12"/>
      <c r="GT171" s="12"/>
      <c r="GU171" s="12"/>
      <c r="GV171" s="12"/>
      <c r="GW171" s="12"/>
      <c r="GX171" s="12"/>
      <c r="GY171" s="12"/>
      <c r="GZ171" s="12"/>
      <c r="HA171" s="12"/>
      <c r="HB171" s="12"/>
      <c r="HC171" s="12"/>
      <c r="HD171" s="12"/>
      <c r="HE171" s="12"/>
      <c r="HF171" s="12"/>
      <c r="HG171" s="12"/>
    </row>
    <row r="172" spans="1:215" ht="14.25" x14ac:dyDescent="0.2">
      <c r="A172" s="12"/>
      <c r="B172" s="45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123"/>
      <c r="AD172" s="123"/>
      <c r="AE172" s="123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47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  <c r="GE172" s="12"/>
      <c r="GF172" s="12"/>
      <c r="GG172" s="12"/>
      <c r="GH172" s="12"/>
      <c r="GI172" s="12"/>
      <c r="GJ172" s="12"/>
      <c r="GK172" s="12"/>
      <c r="GL172" s="12"/>
      <c r="GM172" s="12"/>
      <c r="GN172" s="12"/>
      <c r="GO172" s="12"/>
      <c r="GP172" s="12"/>
      <c r="GQ172" s="12"/>
      <c r="GR172" s="12"/>
      <c r="GS172" s="12"/>
      <c r="GT172" s="12"/>
      <c r="GU172" s="12"/>
      <c r="GV172" s="12"/>
      <c r="GW172" s="12"/>
      <c r="GX172" s="12"/>
      <c r="GY172" s="12"/>
      <c r="GZ172" s="12"/>
      <c r="HA172" s="12"/>
      <c r="HB172" s="12"/>
      <c r="HC172" s="12"/>
      <c r="HD172" s="12"/>
      <c r="HE172" s="12"/>
      <c r="HF172" s="12"/>
      <c r="HG172" s="12"/>
    </row>
    <row r="173" spans="1:215" ht="14.25" x14ac:dyDescent="0.2">
      <c r="A173" s="12"/>
      <c r="B173" s="45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  <c r="Y173" s="123"/>
      <c r="Z173" s="123"/>
      <c r="AA173" s="123"/>
      <c r="AB173" s="123"/>
      <c r="AC173" s="123"/>
      <c r="AD173" s="123"/>
      <c r="AE173" s="123"/>
      <c r="AF173" s="123"/>
      <c r="AG173" s="123"/>
      <c r="AH173" s="123"/>
      <c r="AI173" s="123"/>
      <c r="AJ173" s="123"/>
      <c r="AK173" s="123"/>
      <c r="AL173" s="123"/>
      <c r="AM173" s="123"/>
      <c r="AN173" s="123"/>
      <c r="AO173" s="47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  <c r="FE173" s="12"/>
      <c r="FF173" s="12"/>
      <c r="FG173" s="12"/>
      <c r="FH173" s="12"/>
      <c r="FI173" s="12"/>
      <c r="FJ173" s="12"/>
      <c r="FK173" s="12"/>
      <c r="FL173" s="12"/>
      <c r="FM173" s="12"/>
      <c r="FN173" s="12"/>
      <c r="FO173" s="12"/>
      <c r="FP173" s="12"/>
      <c r="FQ173" s="12"/>
      <c r="FR173" s="12"/>
      <c r="FS173" s="12"/>
      <c r="FT173" s="12"/>
      <c r="FU173" s="12"/>
      <c r="FV173" s="12"/>
      <c r="FW173" s="12"/>
      <c r="FX173" s="12"/>
      <c r="FY173" s="12"/>
      <c r="FZ173" s="12"/>
      <c r="GA173" s="12"/>
      <c r="GB173" s="12"/>
      <c r="GC173" s="12"/>
      <c r="GD173" s="12"/>
      <c r="GE173" s="12"/>
      <c r="GF173" s="12"/>
      <c r="GG173" s="12"/>
      <c r="GH173" s="12"/>
      <c r="GI173" s="12"/>
      <c r="GJ173" s="12"/>
      <c r="GK173" s="12"/>
      <c r="GL173" s="12"/>
      <c r="GM173" s="12"/>
      <c r="GN173" s="12"/>
      <c r="GO173" s="12"/>
      <c r="GP173" s="12"/>
      <c r="GQ173" s="12"/>
      <c r="GR173" s="12"/>
      <c r="GS173" s="12"/>
      <c r="GT173" s="12"/>
      <c r="GU173" s="12"/>
      <c r="GV173" s="12"/>
      <c r="GW173" s="12"/>
      <c r="GX173" s="12"/>
      <c r="GY173" s="12"/>
      <c r="GZ173" s="12"/>
      <c r="HA173" s="12"/>
      <c r="HB173" s="12"/>
      <c r="HC173" s="12"/>
      <c r="HD173" s="12"/>
      <c r="HE173" s="12"/>
      <c r="HF173" s="12"/>
      <c r="HG173" s="12"/>
    </row>
    <row r="174" spans="1:215" ht="14.25" x14ac:dyDescent="0.2">
      <c r="A174" s="12"/>
      <c r="B174" s="45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  <c r="AA174" s="123"/>
      <c r="AB174" s="123"/>
      <c r="AC174" s="123"/>
      <c r="AD174" s="123"/>
      <c r="AE174" s="123"/>
      <c r="AF174" s="123"/>
      <c r="AG174" s="123"/>
      <c r="AH174" s="123"/>
      <c r="AI174" s="123"/>
      <c r="AJ174" s="123"/>
      <c r="AK174" s="123"/>
      <c r="AL174" s="123"/>
      <c r="AM174" s="123"/>
      <c r="AN174" s="123"/>
      <c r="AO174" s="47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  <c r="FX174" s="12"/>
      <c r="FY174" s="12"/>
      <c r="FZ174" s="12"/>
      <c r="GA174" s="12"/>
      <c r="GB174" s="12"/>
      <c r="GC174" s="12"/>
      <c r="GD174" s="12"/>
      <c r="GE174" s="12"/>
      <c r="GF174" s="12"/>
      <c r="GG174" s="12"/>
      <c r="GH174" s="12"/>
      <c r="GI174" s="12"/>
      <c r="GJ174" s="12"/>
      <c r="GK174" s="12"/>
      <c r="GL174" s="12"/>
      <c r="GM174" s="12"/>
      <c r="GN174" s="12"/>
      <c r="GO174" s="12"/>
      <c r="GP174" s="12"/>
      <c r="GQ174" s="12"/>
      <c r="GR174" s="12"/>
      <c r="GS174" s="12"/>
      <c r="GT174" s="12"/>
      <c r="GU174" s="12"/>
      <c r="GV174" s="12"/>
      <c r="GW174" s="12"/>
      <c r="GX174" s="12"/>
      <c r="GY174" s="12"/>
      <c r="GZ174" s="12"/>
      <c r="HA174" s="12"/>
      <c r="HB174" s="12"/>
      <c r="HC174" s="12"/>
      <c r="HD174" s="12"/>
      <c r="HE174" s="12"/>
      <c r="HF174" s="12"/>
      <c r="HG174" s="12"/>
    </row>
    <row r="175" spans="1:215" ht="14.25" x14ac:dyDescent="0.2">
      <c r="A175" s="12"/>
      <c r="B175" s="45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  <c r="AA175" s="123"/>
      <c r="AB175" s="123"/>
      <c r="AC175" s="123"/>
      <c r="AD175" s="123"/>
      <c r="AE175" s="123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47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  <c r="FX175" s="12"/>
      <c r="FY175" s="12"/>
      <c r="FZ175" s="12"/>
      <c r="GA175" s="12"/>
      <c r="GB175" s="12"/>
      <c r="GC175" s="12"/>
      <c r="GD175" s="12"/>
      <c r="GE175" s="12"/>
      <c r="GF175" s="12"/>
      <c r="GG175" s="12"/>
      <c r="GH175" s="12"/>
      <c r="GI175" s="12"/>
      <c r="GJ175" s="12"/>
      <c r="GK175" s="12"/>
      <c r="GL175" s="12"/>
      <c r="GM175" s="12"/>
      <c r="GN175" s="12"/>
      <c r="GO175" s="12"/>
      <c r="GP175" s="12"/>
      <c r="GQ175" s="12"/>
      <c r="GR175" s="12"/>
      <c r="GS175" s="12"/>
      <c r="GT175" s="12"/>
      <c r="GU175" s="12"/>
      <c r="GV175" s="12"/>
      <c r="GW175" s="12"/>
      <c r="GX175" s="12"/>
      <c r="GY175" s="12"/>
      <c r="GZ175" s="12"/>
      <c r="HA175" s="12"/>
      <c r="HB175" s="12"/>
      <c r="HC175" s="12"/>
      <c r="HD175" s="12"/>
      <c r="HE175" s="12"/>
      <c r="HF175" s="12"/>
      <c r="HG175" s="12"/>
    </row>
    <row r="176" spans="1:215" ht="14.25" x14ac:dyDescent="0.2">
      <c r="A176" s="12"/>
      <c r="B176" s="45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  <c r="AA176" s="123"/>
      <c r="AB176" s="123"/>
      <c r="AC176" s="123"/>
      <c r="AD176" s="123"/>
      <c r="AE176" s="123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47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  <c r="FX176" s="12"/>
      <c r="FY176" s="12"/>
      <c r="FZ176" s="12"/>
      <c r="GA176" s="12"/>
      <c r="GB176" s="12"/>
      <c r="GC176" s="12"/>
      <c r="GD176" s="12"/>
      <c r="GE176" s="12"/>
      <c r="GF176" s="12"/>
      <c r="GG176" s="12"/>
      <c r="GH176" s="12"/>
      <c r="GI176" s="12"/>
      <c r="GJ176" s="12"/>
      <c r="GK176" s="12"/>
      <c r="GL176" s="12"/>
      <c r="GM176" s="12"/>
      <c r="GN176" s="12"/>
      <c r="GO176" s="12"/>
      <c r="GP176" s="12"/>
      <c r="GQ176" s="12"/>
      <c r="GR176" s="12"/>
      <c r="GS176" s="12"/>
      <c r="GT176" s="12"/>
      <c r="GU176" s="12"/>
      <c r="GV176" s="12"/>
      <c r="GW176" s="12"/>
      <c r="GX176" s="12"/>
      <c r="GY176" s="12"/>
      <c r="GZ176" s="12"/>
      <c r="HA176" s="12"/>
      <c r="HB176" s="12"/>
      <c r="HC176" s="12"/>
      <c r="HD176" s="12"/>
      <c r="HE176" s="12"/>
      <c r="HF176" s="12"/>
      <c r="HG176" s="12"/>
    </row>
    <row r="177" spans="1:215" ht="14.25" x14ac:dyDescent="0.2">
      <c r="A177" s="12"/>
      <c r="B177" s="45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  <c r="AA177" s="123"/>
      <c r="AB177" s="123"/>
      <c r="AC177" s="123"/>
      <c r="AD177" s="123"/>
      <c r="AE177" s="123"/>
      <c r="AF177" s="123"/>
      <c r="AG177" s="123"/>
      <c r="AH177" s="123"/>
      <c r="AI177" s="123"/>
      <c r="AJ177" s="123"/>
      <c r="AK177" s="123"/>
      <c r="AL177" s="123"/>
      <c r="AM177" s="123"/>
      <c r="AN177" s="123"/>
      <c r="AO177" s="47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  <c r="FX177" s="12"/>
      <c r="FY177" s="12"/>
      <c r="FZ177" s="12"/>
      <c r="GA177" s="12"/>
      <c r="GB177" s="12"/>
      <c r="GC177" s="12"/>
      <c r="GD177" s="12"/>
      <c r="GE177" s="12"/>
      <c r="GF177" s="12"/>
      <c r="GG177" s="12"/>
      <c r="GH177" s="12"/>
      <c r="GI177" s="12"/>
      <c r="GJ177" s="12"/>
      <c r="GK177" s="12"/>
      <c r="GL177" s="12"/>
      <c r="GM177" s="12"/>
      <c r="GN177" s="12"/>
      <c r="GO177" s="12"/>
      <c r="GP177" s="12"/>
      <c r="GQ177" s="12"/>
      <c r="GR177" s="12"/>
      <c r="GS177" s="12"/>
      <c r="GT177" s="12"/>
      <c r="GU177" s="12"/>
      <c r="GV177" s="12"/>
      <c r="GW177" s="12"/>
      <c r="GX177" s="12"/>
      <c r="GY177" s="12"/>
      <c r="GZ177" s="12"/>
      <c r="HA177" s="12"/>
      <c r="HB177" s="12"/>
      <c r="HC177" s="12"/>
      <c r="HD177" s="12"/>
      <c r="HE177" s="12"/>
      <c r="HF177" s="12"/>
      <c r="HG177" s="12"/>
    </row>
    <row r="178" spans="1:215" ht="14.25" x14ac:dyDescent="0.2">
      <c r="A178" s="12"/>
      <c r="B178" s="45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3"/>
      <c r="AB178" s="123"/>
      <c r="AC178" s="123"/>
      <c r="AD178" s="123"/>
      <c r="AE178" s="123"/>
      <c r="AF178" s="123"/>
      <c r="AG178" s="123"/>
      <c r="AH178" s="123"/>
      <c r="AI178" s="123"/>
      <c r="AJ178" s="123"/>
      <c r="AK178" s="123"/>
      <c r="AL178" s="123"/>
      <c r="AM178" s="123"/>
      <c r="AN178" s="123"/>
      <c r="AO178" s="47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  <c r="FX178" s="12"/>
      <c r="FY178" s="12"/>
      <c r="FZ178" s="12"/>
      <c r="GA178" s="12"/>
      <c r="GB178" s="12"/>
      <c r="GC178" s="12"/>
      <c r="GD178" s="12"/>
      <c r="GE178" s="12"/>
      <c r="GF178" s="12"/>
      <c r="GG178" s="12"/>
      <c r="GH178" s="12"/>
      <c r="GI178" s="12"/>
      <c r="GJ178" s="12"/>
      <c r="GK178" s="12"/>
      <c r="GL178" s="12"/>
      <c r="GM178" s="12"/>
      <c r="GN178" s="12"/>
      <c r="GO178" s="12"/>
      <c r="GP178" s="12"/>
      <c r="GQ178" s="12"/>
      <c r="GR178" s="12"/>
      <c r="GS178" s="12"/>
      <c r="GT178" s="12"/>
      <c r="GU178" s="12"/>
      <c r="GV178" s="12"/>
      <c r="GW178" s="12"/>
      <c r="GX178" s="12"/>
      <c r="GY178" s="12"/>
      <c r="GZ178" s="12"/>
      <c r="HA178" s="12"/>
      <c r="HB178" s="12"/>
      <c r="HC178" s="12"/>
      <c r="HD178" s="12"/>
      <c r="HE178" s="12"/>
      <c r="HF178" s="12"/>
      <c r="HG178" s="12"/>
    </row>
    <row r="179" spans="1:215" ht="14.25" x14ac:dyDescent="0.2">
      <c r="A179" s="12"/>
      <c r="B179" s="45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3"/>
      <c r="AB179" s="123"/>
      <c r="AC179" s="123"/>
      <c r="AD179" s="123"/>
      <c r="AE179" s="123"/>
      <c r="AF179" s="123"/>
      <c r="AG179" s="123"/>
      <c r="AH179" s="123"/>
      <c r="AI179" s="123"/>
      <c r="AJ179" s="123"/>
      <c r="AK179" s="123"/>
      <c r="AL179" s="123"/>
      <c r="AM179" s="123"/>
      <c r="AN179" s="123"/>
      <c r="AO179" s="47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  <c r="GE179" s="12"/>
      <c r="GF179" s="12"/>
      <c r="GG179" s="12"/>
      <c r="GH179" s="12"/>
      <c r="GI179" s="12"/>
      <c r="GJ179" s="12"/>
      <c r="GK179" s="12"/>
      <c r="GL179" s="12"/>
      <c r="GM179" s="12"/>
      <c r="GN179" s="12"/>
      <c r="GO179" s="12"/>
      <c r="GP179" s="12"/>
      <c r="GQ179" s="12"/>
      <c r="GR179" s="12"/>
      <c r="GS179" s="12"/>
      <c r="GT179" s="12"/>
      <c r="GU179" s="12"/>
      <c r="GV179" s="12"/>
      <c r="GW179" s="12"/>
      <c r="GX179" s="12"/>
      <c r="GY179" s="12"/>
      <c r="GZ179" s="12"/>
      <c r="HA179" s="12"/>
      <c r="HB179" s="12"/>
      <c r="HC179" s="12"/>
      <c r="HD179" s="12"/>
      <c r="HE179" s="12"/>
      <c r="HF179" s="12"/>
      <c r="HG179" s="12"/>
    </row>
    <row r="180" spans="1:215" ht="14.25" x14ac:dyDescent="0.2">
      <c r="A180" s="12"/>
      <c r="B180" s="45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3"/>
      <c r="AC180" s="123"/>
      <c r="AD180" s="123"/>
      <c r="AE180" s="123"/>
      <c r="AF180" s="123"/>
      <c r="AG180" s="123"/>
      <c r="AH180" s="123"/>
      <c r="AI180" s="123"/>
      <c r="AJ180" s="123"/>
      <c r="AK180" s="123"/>
      <c r="AL180" s="123"/>
      <c r="AM180" s="123"/>
      <c r="AN180" s="123"/>
      <c r="AO180" s="47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/>
      <c r="FC180" s="12"/>
      <c r="FD180" s="12"/>
      <c r="FE180" s="12"/>
      <c r="FF180" s="12"/>
      <c r="FG180" s="12"/>
      <c r="FH180" s="12"/>
      <c r="FI180" s="12"/>
      <c r="FJ180" s="12"/>
      <c r="FK180" s="12"/>
      <c r="FL180" s="12"/>
      <c r="FM180" s="12"/>
      <c r="FN180" s="12"/>
      <c r="FO180" s="12"/>
      <c r="FP180" s="12"/>
      <c r="FQ180" s="12"/>
      <c r="FR180" s="12"/>
      <c r="FS180" s="12"/>
      <c r="FT180" s="12"/>
      <c r="FU180" s="12"/>
      <c r="FV180" s="12"/>
      <c r="FW180" s="12"/>
      <c r="FX180" s="12"/>
      <c r="FY180" s="12"/>
      <c r="FZ180" s="12"/>
      <c r="GA180" s="12"/>
      <c r="GB180" s="12"/>
      <c r="GC180" s="12"/>
      <c r="GD180" s="12"/>
      <c r="GE180" s="12"/>
      <c r="GF180" s="12"/>
      <c r="GG180" s="12"/>
      <c r="GH180" s="12"/>
      <c r="GI180" s="12"/>
      <c r="GJ180" s="12"/>
      <c r="GK180" s="12"/>
      <c r="GL180" s="12"/>
      <c r="GM180" s="12"/>
      <c r="GN180" s="12"/>
      <c r="GO180" s="12"/>
      <c r="GP180" s="12"/>
      <c r="GQ180" s="12"/>
      <c r="GR180" s="12"/>
      <c r="GS180" s="12"/>
      <c r="GT180" s="12"/>
      <c r="GU180" s="12"/>
      <c r="GV180" s="12"/>
      <c r="GW180" s="12"/>
      <c r="GX180" s="12"/>
      <c r="GY180" s="12"/>
      <c r="GZ180" s="12"/>
      <c r="HA180" s="12"/>
      <c r="HB180" s="12"/>
      <c r="HC180" s="12"/>
      <c r="HD180" s="12"/>
      <c r="HE180" s="12"/>
      <c r="HF180" s="12"/>
      <c r="HG180" s="12"/>
    </row>
    <row r="181" spans="1:215" ht="14.25" x14ac:dyDescent="0.2">
      <c r="A181" s="12"/>
      <c r="B181" s="45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  <c r="AA181" s="123"/>
      <c r="AB181" s="123"/>
      <c r="AC181" s="123"/>
      <c r="AD181" s="123"/>
      <c r="AE181" s="123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47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12"/>
      <c r="FK181" s="12"/>
      <c r="FL181" s="12"/>
      <c r="FM181" s="12"/>
      <c r="FN181" s="12"/>
      <c r="FO181" s="12"/>
      <c r="FP181" s="12"/>
      <c r="FQ181" s="12"/>
      <c r="FR181" s="12"/>
      <c r="FS181" s="12"/>
      <c r="FT181" s="12"/>
      <c r="FU181" s="12"/>
      <c r="FV181" s="12"/>
      <c r="FW181" s="12"/>
      <c r="FX181" s="12"/>
      <c r="FY181" s="12"/>
      <c r="FZ181" s="12"/>
      <c r="GA181" s="12"/>
      <c r="GB181" s="12"/>
      <c r="GC181" s="12"/>
      <c r="GD181" s="12"/>
      <c r="GE181" s="12"/>
      <c r="GF181" s="12"/>
      <c r="GG181" s="12"/>
      <c r="GH181" s="12"/>
      <c r="GI181" s="12"/>
      <c r="GJ181" s="12"/>
      <c r="GK181" s="12"/>
      <c r="GL181" s="12"/>
      <c r="GM181" s="12"/>
      <c r="GN181" s="12"/>
      <c r="GO181" s="12"/>
      <c r="GP181" s="12"/>
      <c r="GQ181" s="12"/>
      <c r="GR181" s="12"/>
      <c r="GS181" s="12"/>
      <c r="GT181" s="12"/>
      <c r="GU181" s="12"/>
      <c r="GV181" s="12"/>
      <c r="GW181" s="12"/>
      <c r="GX181" s="12"/>
      <c r="GY181" s="12"/>
      <c r="GZ181" s="12"/>
      <c r="HA181" s="12"/>
      <c r="HB181" s="12"/>
      <c r="HC181" s="12"/>
      <c r="HD181" s="12"/>
      <c r="HE181" s="12"/>
      <c r="HF181" s="12"/>
      <c r="HG181" s="12"/>
    </row>
    <row r="182" spans="1:215" ht="8.25" customHeight="1" thickBot="1" x14ac:dyDescent="0.25">
      <c r="A182" s="12"/>
      <c r="B182" s="52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4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/>
      <c r="FU182" s="12"/>
      <c r="FV182" s="12"/>
      <c r="FW182" s="12"/>
      <c r="FX182" s="12"/>
      <c r="FY182" s="12"/>
      <c r="FZ182" s="12"/>
      <c r="GA182" s="12"/>
      <c r="GB182" s="12"/>
      <c r="GC182" s="12"/>
      <c r="GD182" s="12"/>
      <c r="GE182" s="12"/>
      <c r="GF182" s="12"/>
      <c r="GG182" s="12"/>
      <c r="GH182" s="12"/>
      <c r="GI182" s="12"/>
      <c r="GJ182" s="12"/>
      <c r="GK182" s="12"/>
      <c r="GL182" s="12"/>
      <c r="GM182" s="12"/>
      <c r="GN182" s="12"/>
      <c r="GO182" s="12"/>
      <c r="GP182" s="12"/>
      <c r="GQ182" s="12"/>
      <c r="GR182" s="12"/>
      <c r="GS182" s="12"/>
      <c r="GT182" s="12"/>
      <c r="GU182" s="12"/>
      <c r="GV182" s="12"/>
      <c r="GW182" s="12"/>
      <c r="GX182" s="12"/>
      <c r="GY182" s="12"/>
      <c r="GZ182" s="12"/>
      <c r="HA182" s="12"/>
      <c r="HB182" s="12"/>
      <c r="HC182" s="12"/>
      <c r="HD182" s="12"/>
      <c r="HE182" s="12"/>
      <c r="HF182" s="12"/>
      <c r="HG182" s="12"/>
    </row>
    <row r="183" spans="1:215" ht="15" thickBot="1" x14ac:dyDescent="0.25">
      <c r="A183" s="1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  <c r="GU183" s="12"/>
      <c r="GV183" s="12"/>
      <c r="GW183" s="12"/>
      <c r="GX183" s="12"/>
      <c r="GY183" s="12"/>
      <c r="GZ183" s="12"/>
      <c r="HA183" s="12"/>
      <c r="HB183" s="12"/>
      <c r="HC183" s="12"/>
      <c r="HD183" s="12"/>
      <c r="HE183" s="12"/>
      <c r="HF183" s="12"/>
      <c r="HG183" s="12"/>
    </row>
    <row r="184" spans="1:215" ht="24" customHeight="1" thickBot="1" x14ac:dyDescent="0.65">
      <c r="A184" s="12"/>
      <c r="B184" s="119" t="b">
        <f>B158</f>
        <v>0</v>
      </c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1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  <c r="GO184" s="12"/>
      <c r="GP184" s="12"/>
      <c r="GQ184" s="12"/>
      <c r="GR184" s="12"/>
      <c r="GS184" s="12"/>
      <c r="GT184" s="12"/>
      <c r="GU184" s="12"/>
      <c r="GV184" s="12"/>
      <c r="GW184" s="12"/>
      <c r="GX184" s="12"/>
      <c r="GY184" s="12"/>
      <c r="GZ184" s="12"/>
      <c r="HA184" s="12"/>
      <c r="HB184" s="12"/>
      <c r="HC184" s="12"/>
      <c r="HD184" s="12"/>
      <c r="HE184" s="12"/>
      <c r="HF184" s="12"/>
      <c r="HG184" s="12"/>
    </row>
    <row r="185" spans="1:215" ht="7.5" customHeight="1" thickBot="1" x14ac:dyDescent="0.25">
      <c r="A185" s="12"/>
      <c r="B185" s="55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7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2"/>
      <c r="FV185" s="12"/>
      <c r="FW185" s="12"/>
      <c r="FX185" s="12"/>
      <c r="FY185" s="12"/>
      <c r="FZ185" s="12"/>
      <c r="GA185" s="12"/>
      <c r="GB185" s="12"/>
      <c r="GC185" s="12"/>
      <c r="GD185" s="12"/>
      <c r="GE185" s="12"/>
      <c r="GF185" s="12"/>
      <c r="GG185" s="12"/>
      <c r="GH185" s="12"/>
      <c r="GI185" s="12"/>
      <c r="GJ185" s="12"/>
      <c r="GK185" s="12"/>
      <c r="GL185" s="12"/>
      <c r="GM185" s="12"/>
      <c r="GN185" s="12"/>
      <c r="GO185" s="12"/>
      <c r="GP185" s="12"/>
      <c r="GQ185" s="12"/>
      <c r="GR185" s="12"/>
      <c r="GS185" s="12"/>
      <c r="GT185" s="12"/>
      <c r="GU185" s="12"/>
      <c r="GV185" s="12"/>
      <c r="GW185" s="12"/>
      <c r="GX185" s="12"/>
      <c r="GY185" s="12"/>
      <c r="GZ185" s="12"/>
      <c r="HA185" s="12"/>
      <c r="HB185" s="12"/>
      <c r="HC185" s="12"/>
      <c r="HD185" s="12"/>
      <c r="HE185" s="12"/>
      <c r="HF185" s="12"/>
      <c r="HG185" s="12"/>
    </row>
    <row r="186" spans="1:215" ht="19.5" x14ac:dyDescent="0.2">
      <c r="A186" s="12"/>
      <c r="B186" s="45"/>
      <c r="C186" s="117" t="s">
        <v>0</v>
      </c>
      <c r="D186" s="117"/>
      <c r="E186" s="117"/>
      <c r="F186" s="117"/>
      <c r="G186" s="122" t="str">
        <f>'لیست دانش آموز'!C12</f>
        <v xml:space="preserve">میثم </v>
      </c>
      <c r="H186" s="122"/>
      <c r="I186" s="122"/>
      <c r="J186" s="122"/>
      <c r="K186" s="122"/>
      <c r="L186" s="122"/>
      <c r="M186" s="46"/>
      <c r="N186" s="92" t="s">
        <v>16</v>
      </c>
      <c r="O186" s="92"/>
      <c r="P186" s="92"/>
      <c r="Q186" s="92"/>
      <c r="R186" s="114" t="str">
        <f>R160</f>
        <v>هشتم ولایت / اوج</v>
      </c>
      <c r="S186" s="114"/>
      <c r="T186" s="114"/>
      <c r="U186" s="114"/>
      <c r="V186" s="114"/>
      <c r="W186" s="114"/>
      <c r="X186" s="46"/>
      <c r="Y186" s="117" t="s">
        <v>7</v>
      </c>
      <c r="Z186" s="117"/>
      <c r="AA186" s="117"/>
      <c r="AB186" s="117"/>
      <c r="AC186" s="125" t="str">
        <f>AC160</f>
        <v>98-99</v>
      </c>
      <c r="AD186" s="125"/>
      <c r="AE186" s="125"/>
      <c r="AF186" s="125"/>
      <c r="AG186" s="125"/>
      <c r="AH186" s="125"/>
      <c r="AI186" s="46"/>
      <c r="AJ186" s="105"/>
      <c r="AK186" s="106"/>
      <c r="AL186" s="106"/>
      <c r="AM186" s="106"/>
      <c r="AN186" s="107"/>
      <c r="AO186" s="47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  <c r="FX186" s="12"/>
      <c r="FY186" s="12"/>
      <c r="FZ186" s="12"/>
      <c r="GA186" s="12"/>
      <c r="GB186" s="12"/>
      <c r="GC186" s="12"/>
      <c r="GD186" s="12"/>
      <c r="GE186" s="12"/>
      <c r="GF186" s="12"/>
      <c r="GG186" s="12"/>
      <c r="GH186" s="12"/>
      <c r="GI186" s="12"/>
      <c r="GJ186" s="12"/>
      <c r="GK186" s="12"/>
      <c r="GL186" s="12"/>
      <c r="GM186" s="12"/>
      <c r="GN186" s="12"/>
      <c r="GO186" s="12"/>
      <c r="GP186" s="12"/>
      <c r="GQ186" s="12"/>
      <c r="GR186" s="12"/>
      <c r="GS186" s="12"/>
      <c r="GT186" s="12"/>
      <c r="GU186" s="12"/>
      <c r="GV186" s="12"/>
      <c r="GW186" s="12"/>
      <c r="GX186" s="12"/>
      <c r="GY186" s="12"/>
      <c r="GZ186" s="12"/>
      <c r="HA186" s="12"/>
      <c r="HB186" s="12"/>
      <c r="HC186" s="12"/>
      <c r="HD186" s="12"/>
      <c r="HE186" s="12"/>
      <c r="HF186" s="12"/>
      <c r="HG186" s="12"/>
    </row>
    <row r="187" spans="1:215" ht="14.25" x14ac:dyDescent="0.2">
      <c r="A187" s="12"/>
      <c r="B187" s="45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108"/>
      <c r="AK187" s="109"/>
      <c r="AL187" s="109"/>
      <c r="AM187" s="109"/>
      <c r="AN187" s="110"/>
      <c r="AO187" s="47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  <c r="GJ187" s="12"/>
      <c r="GK187" s="12"/>
      <c r="GL187" s="12"/>
      <c r="GM187" s="12"/>
      <c r="GN187" s="12"/>
      <c r="GO187" s="12"/>
      <c r="GP187" s="12"/>
      <c r="GQ187" s="12"/>
      <c r="GR187" s="12"/>
      <c r="GS187" s="12"/>
      <c r="GT187" s="12"/>
      <c r="GU187" s="12"/>
      <c r="GV187" s="12"/>
      <c r="GW187" s="12"/>
      <c r="GX187" s="12"/>
      <c r="GY187" s="12"/>
      <c r="GZ187" s="12"/>
      <c r="HA187" s="12"/>
      <c r="HB187" s="12"/>
      <c r="HC187" s="12"/>
      <c r="HD187" s="12"/>
      <c r="HE187" s="12"/>
      <c r="HF187" s="12"/>
      <c r="HG187" s="12"/>
    </row>
    <row r="188" spans="1:215" ht="19.5" x14ac:dyDescent="0.2">
      <c r="A188" s="12"/>
      <c r="B188" s="45"/>
      <c r="C188" s="117" t="s">
        <v>1</v>
      </c>
      <c r="D188" s="117"/>
      <c r="E188" s="117"/>
      <c r="F188" s="117"/>
      <c r="G188" s="122" t="str">
        <f>'لیست دانش آموز'!D12</f>
        <v xml:space="preserve">دهقان کار             </v>
      </c>
      <c r="H188" s="122"/>
      <c r="I188" s="122"/>
      <c r="J188" s="122"/>
      <c r="K188" s="122"/>
      <c r="L188" s="122"/>
      <c r="M188" s="46"/>
      <c r="N188" s="4" t="s">
        <v>14</v>
      </c>
      <c r="O188" s="4"/>
      <c r="P188" s="4"/>
      <c r="Q188" s="4"/>
      <c r="R188" s="5"/>
      <c r="S188" s="46"/>
      <c r="T188" s="46"/>
      <c r="U188" s="124" t="str">
        <f>U162</f>
        <v>مهر</v>
      </c>
      <c r="V188" s="124"/>
      <c r="W188" s="124"/>
      <c r="X188" s="124"/>
      <c r="Y188" s="124"/>
      <c r="Z188" s="124"/>
      <c r="AA188" s="124"/>
      <c r="AB188" s="124"/>
      <c r="AC188" s="124"/>
      <c r="AD188" s="124"/>
      <c r="AE188" s="124"/>
      <c r="AF188" s="124"/>
      <c r="AG188" s="124"/>
      <c r="AH188" s="124"/>
      <c r="AI188" s="46"/>
      <c r="AJ188" s="108"/>
      <c r="AK188" s="109"/>
      <c r="AL188" s="109"/>
      <c r="AM188" s="109"/>
      <c r="AN188" s="110"/>
      <c r="AO188" s="47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  <c r="GE188" s="12"/>
      <c r="GF188" s="12"/>
      <c r="GG188" s="12"/>
      <c r="GH188" s="12"/>
      <c r="GI188" s="12"/>
      <c r="GJ188" s="12"/>
      <c r="GK188" s="12"/>
      <c r="GL188" s="12"/>
      <c r="GM188" s="12"/>
      <c r="GN188" s="12"/>
      <c r="GO188" s="12"/>
      <c r="GP188" s="12"/>
      <c r="GQ188" s="12"/>
      <c r="GR188" s="12"/>
      <c r="GS188" s="12"/>
      <c r="GT188" s="12"/>
      <c r="GU188" s="12"/>
      <c r="GV188" s="12"/>
      <c r="GW188" s="12"/>
      <c r="GX188" s="12"/>
      <c r="GY188" s="12"/>
      <c r="GZ188" s="12"/>
      <c r="HA188" s="12"/>
      <c r="HB188" s="12"/>
      <c r="HC188" s="12"/>
      <c r="HD188" s="12"/>
      <c r="HE188" s="12"/>
      <c r="HF188" s="12"/>
      <c r="HG188" s="12"/>
    </row>
    <row r="189" spans="1:215" ht="14.25" x14ac:dyDescent="0.2">
      <c r="A189" s="12"/>
      <c r="B189" s="45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108"/>
      <c r="AK189" s="109"/>
      <c r="AL189" s="109"/>
      <c r="AM189" s="109"/>
      <c r="AN189" s="110"/>
      <c r="AO189" s="47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/>
      <c r="GB189" s="12"/>
      <c r="GC189" s="12"/>
      <c r="GD189" s="12"/>
      <c r="GE189" s="12"/>
      <c r="GF189" s="12"/>
      <c r="GG189" s="12"/>
      <c r="GH189" s="12"/>
      <c r="GI189" s="12"/>
      <c r="GJ189" s="12"/>
      <c r="GK189" s="12"/>
      <c r="GL189" s="12"/>
      <c r="GM189" s="12"/>
      <c r="GN189" s="12"/>
      <c r="GO189" s="12"/>
      <c r="GP189" s="12"/>
      <c r="GQ189" s="12"/>
      <c r="GR189" s="12"/>
      <c r="GS189" s="12"/>
      <c r="GT189" s="12"/>
      <c r="GU189" s="12"/>
      <c r="GV189" s="12"/>
      <c r="GW189" s="12"/>
      <c r="GX189" s="12"/>
      <c r="GY189" s="12"/>
      <c r="GZ189" s="12"/>
      <c r="HA189" s="12"/>
      <c r="HB189" s="12"/>
      <c r="HC189" s="12"/>
      <c r="HD189" s="12"/>
      <c r="HE189" s="12"/>
      <c r="HF189" s="12"/>
      <c r="HG189" s="12"/>
    </row>
    <row r="190" spans="1:215" ht="18" thickBot="1" x14ac:dyDescent="0.25">
      <c r="A190" s="12"/>
      <c r="B190" s="45"/>
      <c r="C190" s="92" t="s">
        <v>2</v>
      </c>
      <c r="D190" s="92"/>
      <c r="E190" s="118">
        <f>E164</f>
        <v>102</v>
      </c>
      <c r="F190" s="118"/>
      <c r="G190" s="118"/>
      <c r="H190" s="49"/>
      <c r="I190" s="118" t="s">
        <v>18</v>
      </c>
      <c r="J190" s="118"/>
      <c r="K190" s="118">
        <f>'لیست دانش آموز'!B12</f>
        <v>8</v>
      </c>
      <c r="L190" s="118"/>
      <c r="M190" s="46"/>
      <c r="N190" s="92">
        <f>N164</f>
        <v>0</v>
      </c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46"/>
      <c r="AJ190" s="111"/>
      <c r="AK190" s="112"/>
      <c r="AL190" s="112"/>
      <c r="AM190" s="112"/>
      <c r="AN190" s="113"/>
      <c r="AO190" s="47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  <c r="GJ190" s="12"/>
      <c r="GK190" s="12"/>
      <c r="GL190" s="12"/>
      <c r="GM190" s="12"/>
      <c r="GN190" s="12"/>
      <c r="GO190" s="12"/>
      <c r="GP190" s="12"/>
      <c r="GQ190" s="12"/>
      <c r="GR190" s="12"/>
      <c r="GS190" s="12"/>
      <c r="GT190" s="12"/>
      <c r="GU190" s="12"/>
      <c r="GV190" s="12"/>
      <c r="GW190" s="12"/>
      <c r="GX190" s="12"/>
      <c r="GY190" s="12"/>
      <c r="GZ190" s="12"/>
      <c r="HA190" s="12"/>
      <c r="HB190" s="12"/>
      <c r="HC190" s="12"/>
      <c r="HD190" s="12"/>
      <c r="HE190" s="12"/>
      <c r="HF190" s="12"/>
      <c r="HG190" s="12"/>
    </row>
    <row r="191" spans="1:215" ht="13.5" customHeight="1" thickBot="1" x14ac:dyDescent="0.25">
      <c r="A191" s="12"/>
      <c r="B191" s="45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7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  <c r="GE191" s="12"/>
      <c r="GF191" s="12"/>
      <c r="GG191" s="12"/>
      <c r="GH191" s="12"/>
      <c r="GI191" s="12"/>
      <c r="GJ191" s="12"/>
      <c r="GK191" s="12"/>
      <c r="GL191" s="12"/>
      <c r="GM191" s="12"/>
      <c r="GN191" s="12"/>
      <c r="GO191" s="12"/>
      <c r="GP191" s="12"/>
      <c r="GQ191" s="12"/>
      <c r="GR191" s="12"/>
      <c r="GS191" s="12"/>
      <c r="GT191" s="12"/>
      <c r="GU191" s="12"/>
      <c r="GV191" s="12"/>
      <c r="GW191" s="12"/>
      <c r="GX191" s="12"/>
      <c r="GY191" s="12"/>
      <c r="GZ191" s="12"/>
      <c r="HA191" s="12"/>
      <c r="HB191" s="12"/>
      <c r="HC191" s="12"/>
      <c r="HD191" s="12"/>
      <c r="HE191" s="12"/>
      <c r="HF191" s="12"/>
      <c r="HG191" s="12"/>
    </row>
    <row r="192" spans="1:215" ht="17.25" x14ac:dyDescent="0.2">
      <c r="A192" s="12"/>
      <c r="B192" s="45"/>
      <c r="C192" s="85" t="s">
        <v>4</v>
      </c>
      <c r="D192" s="86"/>
      <c r="E192" s="86"/>
      <c r="F192" s="86"/>
      <c r="G192" s="86"/>
      <c r="H192" s="86" t="s">
        <v>5</v>
      </c>
      <c r="I192" s="86"/>
      <c r="J192" s="87"/>
      <c r="K192" s="48"/>
      <c r="L192" s="85" t="s">
        <v>4</v>
      </c>
      <c r="M192" s="86"/>
      <c r="N192" s="86"/>
      <c r="O192" s="86"/>
      <c r="P192" s="86"/>
      <c r="Q192" s="86" t="s">
        <v>5</v>
      </c>
      <c r="R192" s="86"/>
      <c r="S192" s="87"/>
      <c r="T192" s="48"/>
      <c r="U192" s="85" t="s">
        <v>4</v>
      </c>
      <c r="V192" s="86"/>
      <c r="W192" s="86"/>
      <c r="X192" s="86"/>
      <c r="Y192" s="86"/>
      <c r="Z192" s="86" t="s">
        <v>5</v>
      </c>
      <c r="AA192" s="86"/>
      <c r="AB192" s="87"/>
      <c r="AC192" s="48"/>
      <c r="AD192" s="85" t="s">
        <v>4</v>
      </c>
      <c r="AE192" s="86"/>
      <c r="AF192" s="86"/>
      <c r="AG192" s="86"/>
      <c r="AH192" s="86"/>
      <c r="AI192" s="86"/>
      <c r="AJ192" s="86"/>
      <c r="AK192" s="86"/>
      <c r="AL192" s="86" t="s">
        <v>5</v>
      </c>
      <c r="AM192" s="86"/>
      <c r="AN192" s="87"/>
      <c r="AO192" s="47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  <c r="GJ192" s="12"/>
      <c r="GK192" s="12"/>
      <c r="GL192" s="12"/>
      <c r="GM192" s="12"/>
      <c r="GN192" s="12"/>
      <c r="GO192" s="12"/>
      <c r="GP192" s="12"/>
      <c r="GQ192" s="12"/>
      <c r="GR192" s="12"/>
      <c r="GS192" s="12"/>
      <c r="GT192" s="12"/>
      <c r="GU192" s="12"/>
      <c r="GV192" s="12"/>
      <c r="GW192" s="12"/>
      <c r="GX192" s="12"/>
      <c r="GY192" s="12"/>
      <c r="GZ192" s="12"/>
      <c r="HA192" s="12"/>
      <c r="HB192" s="12"/>
      <c r="HC192" s="12"/>
      <c r="HD192" s="12"/>
      <c r="HE192" s="12"/>
      <c r="HF192" s="12"/>
      <c r="HG192" s="12"/>
    </row>
    <row r="193" spans="1:215" ht="18" x14ac:dyDescent="0.2">
      <c r="A193" s="58"/>
      <c r="B193" s="45"/>
      <c r="C193" s="83" t="str">
        <f>C167</f>
        <v>قرآن مجید</v>
      </c>
      <c r="D193" s="84"/>
      <c r="E193" s="84"/>
      <c r="F193" s="84"/>
      <c r="G193" s="84"/>
      <c r="H193" s="92">
        <f>'لیست دانش آموز'!E12</f>
        <v>18</v>
      </c>
      <c r="I193" s="92"/>
      <c r="J193" s="93"/>
      <c r="K193" s="50"/>
      <c r="L193" s="83" t="str">
        <f>L167</f>
        <v>علوم تجربی</v>
      </c>
      <c r="M193" s="84"/>
      <c r="N193" s="84"/>
      <c r="O193" s="84"/>
      <c r="P193" s="84"/>
      <c r="Q193" s="92">
        <f>'لیست دانش آموز'!I12</f>
        <v>17</v>
      </c>
      <c r="R193" s="92"/>
      <c r="S193" s="93"/>
      <c r="T193" s="51"/>
      <c r="U193" s="83" t="str">
        <f>U167</f>
        <v>تفکر و سبک زندگی</v>
      </c>
      <c r="V193" s="84"/>
      <c r="W193" s="84"/>
      <c r="X193" s="84"/>
      <c r="Y193" s="84"/>
      <c r="Z193" s="92">
        <f>'لیست دانش آموز'!O12</f>
        <v>20</v>
      </c>
      <c r="AA193" s="92"/>
      <c r="AB193" s="93"/>
      <c r="AC193" s="50"/>
      <c r="AD193" s="83" t="str">
        <f>AD167</f>
        <v>انظباط</v>
      </c>
      <c r="AE193" s="84"/>
      <c r="AF193" s="84"/>
      <c r="AG193" s="84"/>
      <c r="AH193" s="84"/>
      <c r="AI193" s="84"/>
      <c r="AJ193" s="84"/>
      <c r="AK193" s="84"/>
      <c r="AL193" s="92">
        <f>'لیست دانش آموز'!S12</f>
        <v>18</v>
      </c>
      <c r="AM193" s="92"/>
      <c r="AN193" s="93"/>
      <c r="AO193" s="47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  <c r="GE193" s="12"/>
      <c r="GF193" s="12"/>
      <c r="GG193" s="12"/>
      <c r="GH193" s="12"/>
      <c r="GI193" s="12"/>
      <c r="GJ193" s="12"/>
      <c r="GK193" s="12"/>
      <c r="GL193" s="12"/>
      <c r="GM193" s="12"/>
      <c r="GN193" s="12"/>
      <c r="GO193" s="12"/>
      <c r="GP193" s="12"/>
      <c r="GQ193" s="12"/>
      <c r="GR193" s="12"/>
      <c r="GS193" s="12"/>
      <c r="GT193" s="12"/>
      <c r="GU193" s="12"/>
      <c r="GV193" s="12"/>
      <c r="GW193" s="12"/>
      <c r="GX193" s="12"/>
      <c r="GY193" s="12"/>
      <c r="GZ193" s="12"/>
      <c r="HA193" s="12"/>
      <c r="HB193" s="12"/>
      <c r="HC193" s="12"/>
      <c r="HD193" s="12"/>
      <c r="HE193" s="12"/>
      <c r="HF193" s="12"/>
      <c r="HG193" s="12"/>
    </row>
    <row r="194" spans="1:215" ht="18.75" thickBot="1" x14ac:dyDescent="0.25">
      <c r="A194" s="58"/>
      <c r="B194" s="45"/>
      <c r="C194" s="88" t="str">
        <f>C168</f>
        <v>پیام های آسمانی</v>
      </c>
      <c r="D194" s="89"/>
      <c r="E194" s="89"/>
      <c r="F194" s="89"/>
      <c r="G194" s="89"/>
      <c r="H194" s="90">
        <f>'لیست دانش آموز'!F12</f>
        <v>20</v>
      </c>
      <c r="I194" s="90"/>
      <c r="J194" s="91"/>
      <c r="K194" s="50"/>
      <c r="L194" s="88" t="str">
        <f>L168</f>
        <v>ریاضی</v>
      </c>
      <c r="M194" s="89"/>
      <c r="N194" s="89"/>
      <c r="O194" s="89"/>
      <c r="P194" s="89"/>
      <c r="Q194" s="90">
        <f>'لیست دانش آموز'!J12</f>
        <v>18</v>
      </c>
      <c r="R194" s="90"/>
      <c r="S194" s="91"/>
      <c r="T194" s="51"/>
      <c r="U194" s="88" t="str">
        <f>U168</f>
        <v>قرائت فارسی</v>
      </c>
      <c r="V194" s="89"/>
      <c r="W194" s="89"/>
      <c r="X194" s="89"/>
      <c r="Y194" s="89"/>
      <c r="Z194" s="90">
        <f>'لیست دانش آموز'!P12</f>
        <v>20</v>
      </c>
      <c r="AA194" s="90"/>
      <c r="AB194" s="91"/>
      <c r="AC194" s="50"/>
      <c r="AD194" s="101">
        <f>AD168</f>
        <v>0</v>
      </c>
      <c r="AE194" s="102"/>
      <c r="AF194" s="102"/>
      <c r="AG194" s="102"/>
      <c r="AH194" s="102"/>
      <c r="AI194" s="102"/>
      <c r="AJ194" s="102"/>
      <c r="AK194" s="102"/>
      <c r="AL194" s="81">
        <f>'لیست دانش آموز'!T12</f>
        <v>0</v>
      </c>
      <c r="AM194" s="81"/>
      <c r="AN194" s="82"/>
      <c r="AO194" s="47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  <c r="FX194" s="12"/>
      <c r="FY194" s="12"/>
      <c r="FZ194" s="12"/>
      <c r="GA194" s="12"/>
      <c r="GB194" s="12"/>
      <c r="GC194" s="12"/>
      <c r="GD194" s="12"/>
      <c r="GE194" s="12"/>
      <c r="GF194" s="12"/>
      <c r="GG194" s="12"/>
      <c r="GH194" s="12"/>
      <c r="GI194" s="12"/>
      <c r="GJ194" s="12"/>
      <c r="GK194" s="12"/>
      <c r="GL194" s="12"/>
      <c r="GM194" s="12"/>
      <c r="GN194" s="12"/>
      <c r="GO194" s="12"/>
      <c r="GP194" s="12"/>
      <c r="GQ194" s="12"/>
      <c r="GR194" s="12"/>
      <c r="GS194" s="12"/>
      <c r="GT194" s="12"/>
      <c r="GU194" s="12"/>
      <c r="GV194" s="12"/>
      <c r="GW194" s="12"/>
      <c r="GX194" s="12"/>
      <c r="GY194" s="12"/>
      <c r="GZ194" s="12"/>
      <c r="HA194" s="12"/>
      <c r="HB194" s="12"/>
      <c r="HC194" s="12"/>
      <c r="HD194" s="12"/>
      <c r="HE194" s="12"/>
      <c r="HF194" s="12"/>
      <c r="HG194" s="12"/>
    </row>
    <row r="195" spans="1:215" ht="18.75" thickBot="1" x14ac:dyDescent="0.25">
      <c r="A195" s="58"/>
      <c r="B195" s="45"/>
      <c r="C195" s="83" t="str">
        <f>C169</f>
        <v>عربی</v>
      </c>
      <c r="D195" s="84"/>
      <c r="E195" s="84"/>
      <c r="F195" s="84"/>
      <c r="G195" s="84"/>
      <c r="H195" s="92">
        <f>'لیست دانش آموز'!G12</f>
        <v>14</v>
      </c>
      <c r="I195" s="92"/>
      <c r="J195" s="93"/>
      <c r="K195" s="50"/>
      <c r="L195" s="83" t="str">
        <f>L169</f>
        <v>علوم اجتماعی</v>
      </c>
      <c r="M195" s="84"/>
      <c r="N195" s="84"/>
      <c r="O195" s="84"/>
      <c r="P195" s="84"/>
      <c r="Q195" s="92">
        <f>'لیست دانش آموز'!L12</f>
        <v>20</v>
      </c>
      <c r="R195" s="92"/>
      <c r="S195" s="93"/>
      <c r="T195" s="48"/>
      <c r="U195" s="83" t="str">
        <f>U169</f>
        <v>املا ء  فارسی</v>
      </c>
      <c r="V195" s="84"/>
      <c r="W195" s="84"/>
      <c r="X195" s="84"/>
      <c r="Y195" s="84"/>
      <c r="Z195" s="92">
        <f>'لیست دانش آموز'!Q12</f>
        <v>20</v>
      </c>
      <c r="AA195" s="92"/>
      <c r="AB195" s="93"/>
      <c r="AC195" s="50"/>
      <c r="AD195" s="94" t="s">
        <v>19</v>
      </c>
      <c r="AE195" s="95"/>
      <c r="AF195" s="95"/>
      <c r="AG195" s="95"/>
      <c r="AH195" s="95"/>
      <c r="AI195" s="95">
        <f>'لیست دانش آموز'!X12</f>
        <v>8</v>
      </c>
      <c r="AJ195" s="96"/>
      <c r="AK195" s="97" t="s">
        <v>11</v>
      </c>
      <c r="AL195" s="97"/>
      <c r="AM195" s="103">
        <f>'لیست دانش آموز'!W12</f>
        <v>18.266678844452564</v>
      </c>
      <c r="AN195" s="104"/>
      <c r="AO195" s="47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2"/>
      <c r="FL195" s="12"/>
      <c r="FM195" s="12"/>
      <c r="FN195" s="12"/>
      <c r="FO195" s="12"/>
      <c r="FP195" s="12"/>
      <c r="FQ195" s="12"/>
      <c r="FR195" s="12"/>
      <c r="FS195" s="12"/>
      <c r="FT195" s="12"/>
      <c r="FU195" s="12"/>
      <c r="FV195" s="12"/>
      <c r="FW195" s="12"/>
      <c r="FX195" s="12"/>
      <c r="FY195" s="12"/>
      <c r="FZ195" s="12"/>
      <c r="GA195" s="12"/>
      <c r="GB195" s="12"/>
      <c r="GC195" s="12"/>
      <c r="GD195" s="12"/>
      <c r="GE195" s="12"/>
      <c r="GF195" s="12"/>
      <c r="GG195" s="12"/>
      <c r="GH195" s="12"/>
      <c r="GI195" s="12"/>
      <c r="GJ195" s="12"/>
      <c r="GK195" s="12"/>
      <c r="GL195" s="12"/>
      <c r="GM195" s="12"/>
      <c r="GN195" s="12"/>
      <c r="GO195" s="12"/>
      <c r="GP195" s="12"/>
      <c r="GQ195" s="12"/>
      <c r="GR195" s="12"/>
      <c r="GS195" s="12"/>
      <c r="GT195" s="12"/>
      <c r="GU195" s="12"/>
      <c r="GV195" s="12"/>
      <c r="GW195" s="12"/>
      <c r="GX195" s="12"/>
      <c r="GY195" s="12"/>
      <c r="GZ195" s="12"/>
      <c r="HA195" s="12"/>
      <c r="HB195" s="12"/>
      <c r="HC195" s="12"/>
      <c r="HD195" s="12"/>
      <c r="HE195" s="12"/>
      <c r="HF195" s="12"/>
      <c r="HG195" s="12"/>
    </row>
    <row r="196" spans="1:215" ht="18.75" thickBot="1" x14ac:dyDescent="0.25">
      <c r="A196" s="58"/>
      <c r="B196" s="45"/>
      <c r="C196" s="101" t="str">
        <f>C170</f>
        <v>زبان خارجه</v>
      </c>
      <c r="D196" s="102"/>
      <c r="E196" s="102"/>
      <c r="F196" s="102"/>
      <c r="G196" s="102"/>
      <c r="H196" s="81">
        <f>'لیست دانش آموز'!H12</f>
        <v>13</v>
      </c>
      <c r="I196" s="81"/>
      <c r="J196" s="82"/>
      <c r="K196" s="50"/>
      <c r="L196" s="101" t="str">
        <f>L170</f>
        <v>فرهنگ هنر</v>
      </c>
      <c r="M196" s="102"/>
      <c r="N196" s="102"/>
      <c r="O196" s="102"/>
      <c r="P196" s="102"/>
      <c r="Q196" s="81">
        <f>'لیست دانش آموز'!M12</f>
        <v>17</v>
      </c>
      <c r="R196" s="81"/>
      <c r="S196" s="82"/>
      <c r="T196" s="51"/>
      <c r="U196" s="101" t="str">
        <f>U170</f>
        <v>انشا ء  فارسی</v>
      </c>
      <c r="V196" s="102"/>
      <c r="W196" s="102"/>
      <c r="X196" s="102"/>
      <c r="Y196" s="102"/>
      <c r="Z196" s="81">
        <f>'لیست دانش آموز'!R12</f>
        <v>20</v>
      </c>
      <c r="AA196" s="81"/>
      <c r="AB196" s="82"/>
      <c r="AC196" s="50"/>
      <c r="AD196" s="115" t="s">
        <v>21</v>
      </c>
      <c r="AE196" s="116"/>
      <c r="AF196" s="116"/>
      <c r="AG196" s="116"/>
      <c r="AH196" s="116"/>
      <c r="AI196" s="116"/>
      <c r="AJ196" s="116"/>
      <c r="AK196" s="116"/>
      <c r="AL196" s="98">
        <f>'لیست دانش آموز'!W21</f>
        <v>17.245833333333334</v>
      </c>
      <c r="AM196" s="99"/>
      <c r="AN196" s="100"/>
      <c r="AO196" s="47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  <c r="GE196" s="12"/>
      <c r="GF196" s="12"/>
      <c r="GG196" s="12"/>
      <c r="GH196" s="12"/>
      <c r="GI196" s="12"/>
      <c r="GJ196" s="12"/>
      <c r="GK196" s="12"/>
      <c r="GL196" s="12"/>
      <c r="GM196" s="12"/>
      <c r="GN196" s="12"/>
      <c r="GO196" s="12"/>
      <c r="GP196" s="12"/>
      <c r="GQ196" s="12"/>
      <c r="GR196" s="12"/>
      <c r="GS196" s="12"/>
      <c r="GT196" s="12"/>
      <c r="GU196" s="12"/>
      <c r="GV196" s="12"/>
      <c r="GW196" s="12"/>
      <c r="GX196" s="12"/>
      <c r="GY196" s="12"/>
      <c r="GZ196" s="12"/>
      <c r="HA196" s="12"/>
      <c r="HB196" s="12"/>
      <c r="HC196" s="12"/>
      <c r="HD196" s="12"/>
      <c r="HE196" s="12"/>
      <c r="HF196" s="12"/>
      <c r="HG196" s="12"/>
    </row>
    <row r="197" spans="1:215" ht="8.25" customHeight="1" x14ac:dyDescent="0.2">
      <c r="A197" s="58"/>
      <c r="B197" s="45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7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  <c r="FX197" s="12"/>
      <c r="FY197" s="12"/>
      <c r="FZ197" s="12"/>
      <c r="GA197" s="12"/>
      <c r="GB197" s="12"/>
      <c r="GC197" s="12"/>
      <c r="GD197" s="12"/>
      <c r="GE197" s="12"/>
      <c r="GF197" s="12"/>
      <c r="GG197" s="12"/>
      <c r="GH197" s="12"/>
      <c r="GI197" s="12"/>
      <c r="GJ197" s="12"/>
      <c r="GK197" s="12"/>
      <c r="GL197" s="12"/>
      <c r="GM197" s="12"/>
      <c r="GN197" s="12"/>
      <c r="GO197" s="12"/>
      <c r="GP197" s="12"/>
      <c r="GQ197" s="12"/>
      <c r="GR197" s="12"/>
      <c r="GS197" s="12"/>
      <c r="GT197" s="12"/>
      <c r="GU197" s="12"/>
      <c r="GV197" s="12"/>
      <c r="GW197" s="12"/>
      <c r="GX197" s="12"/>
      <c r="GY197" s="12"/>
      <c r="GZ197" s="12"/>
      <c r="HA197" s="12"/>
      <c r="HB197" s="12"/>
      <c r="HC197" s="12"/>
      <c r="HD197" s="12"/>
      <c r="HE197" s="12"/>
      <c r="HF197" s="12"/>
      <c r="HG197" s="12"/>
    </row>
    <row r="198" spans="1:215" ht="14.25" x14ac:dyDescent="0.2">
      <c r="A198" s="58"/>
      <c r="B198" s="45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3"/>
      <c r="AD198" s="123"/>
      <c r="AE198" s="123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47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  <c r="FC198" s="12"/>
      <c r="FD198" s="12"/>
      <c r="FE198" s="12"/>
      <c r="FF198" s="12"/>
      <c r="FG198" s="12"/>
      <c r="FH198" s="12"/>
      <c r="FI198" s="12"/>
      <c r="FJ198" s="12"/>
      <c r="FK198" s="12"/>
      <c r="FL198" s="12"/>
      <c r="FM198" s="12"/>
      <c r="FN198" s="12"/>
      <c r="FO198" s="12"/>
      <c r="FP198" s="12"/>
      <c r="FQ198" s="12"/>
      <c r="FR198" s="12"/>
      <c r="FS198" s="12"/>
      <c r="FT198" s="12"/>
      <c r="FU198" s="12"/>
      <c r="FV198" s="12"/>
      <c r="FW198" s="12"/>
      <c r="FX198" s="12"/>
      <c r="FY198" s="12"/>
      <c r="FZ198" s="12"/>
      <c r="GA198" s="12"/>
      <c r="GB198" s="12"/>
      <c r="GC198" s="12"/>
      <c r="GD198" s="12"/>
      <c r="GE198" s="12"/>
      <c r="GF198" s="12"/>
      <c r="GG198" s="12"/>
      <c r="GH198" s="12"/>
      <c r="GI198" s="12"/>
      <c r="GJ198" s="12"/>
      <c r="GK198" s="12"/>
      <c r="GL198" s="12"/>
      <c r="GM198" s="12"/>
      <c r="GN198" s="12"/>
      <c r="GO198" s="12"/>
      <c r="GP198" s="12"/>
      <c r="GQ198" s="12"/>
      <c r="GR198" s="12"/>
      <c r="GS198" s="12"/>
      <c r="GT198" s="12"/>
      <c r="GU198" s="12"/>
      <c r="GV198" s="12"/>
      <c r="GW198" s="12"/>
      <c r="GX198" s="12"/>
      <c r="GY198" s="12"/>
      <c r="GZ198" s="12"/>
      <c r="HA198" s="12"/>
      <c r="HB198" s="12"/>
      <c r="HC198" s="12"/>
      <c r="HD198" s="12"/>
      <c r="HE198" s="12"/>
      <c r="HF198" s="12"/>
      <c r="HG198" s="12"/>
    </row>
    <row r="199" spans="1:215" ht="14.25" x14ac:dyDescent="0.2">
      <c r="A199" s="58"/>
      <c r="B199" s="45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3"/>
      <c r="AD199" s="123"/>
      <c r="AE199" s="123"/>
      <c r="AF199" s="123"/>
      <c r="AG199" s="123"/>
      <c r="AH199" s="123"/>
      <c r="AI199" s="123"/>
      <c r="AJ199" s="123"/>
      <c r="AK199" s="123"/>
      <c r="AL199" s="123"/>
      <c r="AM199" s="123"/>
      <c r="AN199" s="123"/>
      <c r="AO199" s="47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  <c r="GE199" s="12"/>
      <c r="GF199" s="12"/>
      <c r="GG199" s="12"/>
      <c r="GH199" s="12"/>
      <c r="GI199" s="12"/>
      <c r="GJ199" s="12"/>
      <c r="GK199" s="12"/>
      <c r="GL199" s="12"/>
      <c r="GM199" s="12"/>
      <c r="GN199" s="12"/>
      <c r="GO199" s="12"/>
      <c r="GP199" s="12"/>
      <c r="GQ199" s="12"/>
      <c r="GR199" s="12"/>
      <c r="GS199" s="12"/>
      <c r="GT199" s="12"/>
      <c r="GU199" s="12"/>
      <c r="GV199" s="12"/>
      <c r="GW199" s="12"/>
      <c r="GX199" s="12"/>
      <c r="GY199" s="12"/>
      <c r="GZ199" s="12"/>
      <c r="HA199" s="12"/>
      <c r="HB199" s="12"/>
      <c r="HC199" s="12"/>
      <c r="HD199" s="12"/>
      <c r="HE199" s="12"/>
      <c r="HF199" s="12"/>
      <c r="HG199" s="12"/>
    </row>
    <row r="200" spans="1:215" ht="14.25" x14ac:dyDescent="0.2">
      <c r="A200" s="58"/>
      <c r="B200" s="45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3"/>
      <c r="AD200" s="123"/>
      <c r="AE200" s="123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47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  <c r="FX200" s="12"/>
      <c r="FY200" s="12"/>
      <c r="FZ200" s="12"/>
      <c r="GA200" s="12"/>
      <c r="GB200" s="12"/>
      <c r="GC200" s="12"/>
      <c r="GD200" s="12"/>
      <c r="GE200" s="12"/>
      <c r="GF200" s="12"/>
      <c r="GG200" s="12"/>
      <c r="GH200" s="12"/>
      <c r="GI200" s="12"/>
      <c r="GJ200" s="12"/>
      <c r="GK200" s="12"/>
      <c r="GL200" s="12"/>
      <c r="GM200" s="12"/>
      <c r="GN200" s="12"/>
      <c r="GO200" s="12"/>
      <c r="GP200" s="12"/>
      <c r="GQ200" s="12"/>
      <c r="GR200" s="12"/>
      <c r="GS200" s="12"/>
      <c r="GT200" s="12"/>
      <c r="GU200" s="12"/>
      <c r="GV200" s="12"/>
      <c r="GW200" s="12"/>
      <c r="GX200" s="12"/>
      <c r="GY200" s="12"/>
      <c r="GZ200" s="12"/>
      <c r="HA200" s="12"/>
      <c r="HB200" s="12"/>
      <c r="HC200" s="12"/>
      <c r="HD200" s="12"/>
      <c r="HE200" s="12"/>
      <c r="HF200" s="12"/>
      <c r="HG200" s="12"/>
    </row>
    <row r="201" spans="1:215" ht="14.25" x14ac:dyDescent="0.2">
      <c r="A201" s="58"/>
      <c r="B201" s="45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3"/>
      <c r="AD201" s="123"/>
      <c r="AE201" s="123"/>
      <c r="AF201" s="123"/>
      <c r="AG201" s="123"/>
      <c r="AH201" s="123"/>
      <c r="AI201" s="123"/>
      <c r="AJ201" s="123"/>
      <c r="AK201" s="123"/>
      <c r="AL201" s="123"/>
      <c r="AM201" s="123"/>
      <c r="AN201" s="123"/>
      <c r="AO201" s="47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2"/>
      <c r="FL201" s="12"/>
      <c r="FM201" s="12"/>
      <c r="FN201" s="12"/>
      <c r="FO201" s="12"/>
      <c r="FP201" s="12"/>
      <c r="FQ201" s="12"/>
      <c r="FR201" s="12"/>
      <c r="FS201" s="12"/>
      <c r="FT201" s="12"/>
      <c r="FU201" s="12"/>
      <c r="FV201" s="12"/>
      <c r="FW201" s="12"/>
      <c r="FX201" s="12"/>
      <c r="FY201" s="12"/>
      <c r="FZ201" s="12"/>
      <c r="GA201" s="12"/>
      <c r="GB201" s="12"/>
      <c r="GC201" s="12"/>
      <c r="GD201" s="12"/>
      <c r="GE201" s="12"/>
      <c r="GF201" s="12"/>
      <c r="GG201" s="12"/>
      <c r="GH201" s="12"/>
      <c r="GI201" s="12"/>
      <c r="GJ201" s="12"/>
      <c r="GK201" s="12"/>
      <c r="GL201" s="12"/>
      <c r="GM201" s="12"/>
      <c r="GN201" s="12"/>
      <c r="GO201" s="12"/>
      <c r="GP201" s="12"/>
      <c r="GQ201" s="12"/>
      <c r="GR201" s="12"/>
      <c r="GS201" s="12"/>
      <c r="GT201" s="12"/>
      <c r="GU201" s="12"/>
      <c r="GV201" s="12"/>
      <c r="GW201" s="12"/>
      <c r="GX201" s="12"/>
      <c r="GY201" s="12"/>
      <c r="GZ201" s="12"/>
      <c r="HA201" s="12"/>
      <c r="HB201" s="12"/>
      <c r="HC201" s="12"/>
      <c r="HD201" s="12"/>
      <c r="HE201" s="12"/>
      <c r="HF201" s="12"/>
      <c r="HG201" s="12"/>
    </row>
    <row r="202" spans="1:215" ht="14.25" x14ac:dyDescent="0.2">
      <c r="A202" s="58"/>
      <c r="B202" s="45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  <c r="AA202" s="123"/>
      <c r="AB202" s="123"/>
      <c r="AC202" s="123"/>
      <c r="AD202" s="123"/>
      <c r="AE202" s="123"/>
      <c r="AF202" s="123"/>
      <c r="AG202" s="123"/>
      <c r="AH202" s="123"/>
      <c r="AI202" s="123"/>
      <c r="AJ202" s="123"/>
      <c r="AK202" s="123"/>
      <c r="AL202" s="123"/>
      <c r="AM202" s="123"/>
      <c r="AN202" s="123"/>
      <c r="AO202" s="47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  <c r="FB202" s="12"/>
      <c r="FC202" s="12"/>
      <c r="FD202" s="12"/>
      <c r="FE202" s="12"/>
      <c r="FF202" s="12"/>
      <c r="FG202" s="12"/>
      <c r="FH202" s="12"/>
      <c r="FI202" s="12"/>
      <c r="FJ202" s="12"/>
      <c r="FK202" s="12"/>
      <c r="FL202" s="12"/>
      <c r="FM202" s="12"/>
      <c r="FN202" s="12"/>
      <c r="FO202" s="12"/>
      <c r="FP202" s="12"/>
      <c r="FQ202" s="12"/>
      <c r="FR202" s="12"/>
      <c r="FS202" s="12"/>
      <c r="FT202" s="12"/>
      <c r="FU202" s="12"/>
      <c r="FV202" s="12"/>
      <c r="FW202" s="12"/>
      <c r="FX202" s="12"/>
      <c r="FY202" s="12"/>
      <c r="FZ202" s="12"/>
      <c r="GA202" s="12"/>
      <c r="GB202" s="12"/>
      <c r="GC202" s="12"/>
      <c r="GD202" s="12"/>
      <c r="GE202" s="12"/>
      <c r="GF202" s="12"/>
      <c r="GG202" s="12"/>
      <c r="GH202" s="12"/>
      <c r="GI202" s="12"/>
      <c r="GJ202" s="12"/>
      <c r="GK202" s="12"/>
      <c r="GL202" s="12"/>
      <c r="GM202" s="12"/>
      <c r="GN202" s="12"/>
      <c r="GO202" s="12"/>
      <c r="GP202" s="12"/>
      <c r="GQ202" s="12"/>
      <c r="GR202" s="12"/>
      <c r="GS202" s="12"/>
      <c r="GT202" s="12"/>
      <c r="GU202" s="12"/>
      <c r="GV202" s="12"/>
      <c r="GW202" s="12"/>
      <c r="GX202" s="12"/>
      <c r="GY202" s="12"/>
      <c r="GZ202" s="12"/>
      <c r="HA202" s="12"/>
      <c r="HB202" s="12"/>
      <c r="HC202" s="12"/>
      <c r="HD202" s="12"/>
      <c r="HE202" s="12"/>
      <c r="HF202" s="12"/>
      <c r="HG202" s="12"/>
    </row>
    <row r="203" spans="1:215" ht="14.25" x14ac:dyDescent="0.2">
      <c r="A203" s="58"/>
      <c r="B203" s="45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  <c r="AA203" s="123"/>
      <c r="AB203" s="123"/>
      <c r="AC203" s="123"/>
      <c r="AD203" s="123"/>
      <c r="AE203" s="123"/>
      <c r="AF203" s="123"/>
      <c r="AG203" s="123"/>
      <c r="AH203" s="123"/>
      <c r="AI203" s="123"/>
      <c r="AJ203" s="123"/>
      <c r="AK203" s="123"/>
      <c r="AL203" s="123"/>
      <c r="AM203" s="123"/>
      <c r="AN203" s="123"/>
      <c r="AO203" s="47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  <c r="GE203" s="12"/>
      <c r="GF203" s="12"/>
      <c r="GG203" s="12"/>
      <c r="GH203" s="12"/>
      <c r="GI203" s="12"/>
      <c r="GJ203" s="12"/>
      <c r="GK203" s="12"/>
      <c r="GL203" s="12"/>
      <c r="GM203" s="12"/>
      <c r="GN203" s="12"/>
      <c r="GO203" s="12"/>
      <c r="GP203" s="12"/>
      <c r="GQ203" s="12"/>
      <c r="GR203" s="12"/>
      <c r="GS203" s="12"/>
      <c r="GT203" s="12"/>
      <c r="GU203" s="12"/>
      <c r="GV203" s="12"/>
      <c r="GW203" s="12"/>
      <c r="GX203" s="12"/>
      <c r="GY203" s="12"/>
      <c r="GZ203" s="12"/>
      <c r="HA203" s="12"/>
      <c r="HB203" s="12"/>
      <c r="HC203" s="12"/>
      <c r="HD203" s="12"/>
      <c r="HE203" s="12"/>
      <c r="HF203" s="12"/>
      <c r="HG203" s="12"/>
    </row>
    <row r="204" spans="1:215" ht="14.25" x14ac:dyDescent="0.2">
      <c r="A204" s="58"/>
      <c r="B204" s="45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  <c r="AA204" s="123"/>
      <c r="AB204" s="123"/>
      <c r="AC204" s="123"/>
      <c r="AD204" s="123"/>
      <c r="AE204" s="123"/>
      <c r="AF204" s="123"/>
      <c r="AG204" s="123"/>
      <c r="AH204" s="123"/>
      <c r="AI204" s="123"/>
      <c r="AJ204" s="123"/>
      <c r="AK204" s="123"/>
      <c r="AL204" s="123"/>
      <c r="AM204" s="123"/>
      <c r="AN204" s="123"/>
      <c r="AO204" s="47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/>
      <c r="GB204" s="12"/>
      <c r="GC204" s="12"/>
      <c r="GD204" s="12"/>
      <c r="GE204" s="12"/>
      <c r="GF204" s="12"/>
      <c r="GG204" s="12"/>
      <c r="GH204" s="12"/>
      <c r="GI204" s="12"/>
      <c r="GJ204" s="12"/>
      <c r="GK204" s="12"/>
      <c r="GL204" s="12"/>
      <c r="GM204" s="12"/>
      <c r="GN204" s="12"/>
      <c r="GO204" s="12"/>
      <c r="GP204" s="12"/>
      <c r="GQ204" s="12"/>
      <c r="GR204" s="12"/>
      <c r="GS204" s="12"/>
      <c r="GT204" s="12"/>
      <c r="GU204" s="12"/>
      <c r="GV204" s="12"/>
      <c r="GW204" s="12"/>
      <c r="GX204" s="12"/>
      <c r="GY204" s="12"/>
      <c r="GZ204" s="12"/>
      <c r="HA204" s="12"/>
      <c r="HB204" s="12"/>
      <c r="HC204" s="12"/>
      <c r="HD204" s="12"/>
      <c r="HE204" s="12"/>
      <c r="HF204" s="12"/>
      <c r="HG204" s="12"/>
    </row>
    <row r="205" spans="1:215" ht="14.25" x14ac:dyDescent="0.2">
      <c r="A205" s="58"/>
      <c r="B205" s="45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  <c r="AA205" s="123"/>
      <c r="AB205" s="123"/>
      <c r="AC205" s="123"/>
      <c r="AD205" s="123"/>
      <c r="AE205" s="123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47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W205" s="12"/>
      <c r="FX205" s="12"/>
      <c r="FY205" s="12"/>
      <c r="FZ205" s="12"/>
      <c r="GA205" s="12"/>
      <c r="GB205" s="12"/>
      <c r="GC205" s="12"/>
      <c r="GD205" s="12"/>
      <c r="GE205" s="12"/>
      <c r="GF205" s="12"/>
      <c r="GG205" s="12"/>
      <c r="GH205" s="12"/>
      <c r="GI205" s="12"/>
      <c r="GJ205" s="12"/>
      <c r="GK205" s="12"/>
      <c r="GL205" s="12"/>
      <c r="GM205" s="12"/>
      <c r="GN205" s="12"/>
      <c r="GO205" s="12"/>
      <c r="GP205" s="12"/>
      <c r="GQ205" s="12"/>
      <c r="GR205" s="12"/>
      <c r="GS205" s="12"/>
      <c r="GT205" s="12"/>
      <c r="GU205" s="12"/>
      <c r="GV205" s="12"/>
      <c r="GW205" s="12"/>
      <c r="GX205" s="12"/>
      <c r="GY205" s="12"/>
      <c r="GZ205" s="12"/>
      <c r="HA205" s="12"/>
      <c r="HB205" s="12"/>
      <c r="HC205" s="12"/>
      <c r="HD205" s="12"/>
      <c r="HE205" s="12"/>
      <c r="HF205" s="12"/>
      <c r="HG205" s="12"/>
    </row>
    <row r="206" spans="1:215" ht="14.25" x14ac:dyDescent="0.2">
      <c r="A206" s="58"/>
      <c r="B206" s="45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  <c r="AA206" s="123"/>
      <c r="AB206" s="123"/>
      <c r="AC206" s="123"/>
      <c r="AD206" s="123"/>
      <c r="AE206" s="123"/>
      <c r="AF206" s="123"/>
      <c r="AG206" s="123"/>
      <c r="AH206" s="123"/>
      <c r="AI206" s="123"/>
      <c r="AJ206" s="123"/>
      <c r="AK206" s="123"/>
      <c r="AL206" s="123"/>
      <c r="AM206" s="123"/>
      <c r="AN206" s="123"/>
      <c r="AO206" s="47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  <c r="GE206" s="12"/>
      <c r="GF206" s="12"/>
      <c r="GG206" s="12"/>
      <c r="GH206" s="12"/>
      <c r="GI206" s="12"/>
      <c r="GJ206" s="12"/>
      <c r="GK206" s="12"/>
      <c r="GL206" s="12"/>
      <c r="GM206" s="12"/>
      <c r="GN206" s="12"/>
      <c r="GO206" s="12"/>
      <c r="GP206" s="12"/>
      <c r="GQ206" s="12"/>
      <c r="GR206" s="12"/>
      <c r="GS206" s="12"/>
      <c r="GT206" s="12"/>
      <c r="GU206" s="12"/>
      <c r="GV206" s="12"/>
      <c r="GW206" s="12"/>
      <c r="GX206" s="12"/>
      <c r="GY206" s="12"/>
      <c r="GZ206" s="12"/>
      <c r="HA206" s="12"/>
      <c r="HB206" s="12"/>
      <c r="HC206" s="12"/>
      <c r="HD206" s="12"/>
      <c r="HE206" s="12"/>
      <c r="HF206" s="12"/>
      <c r="HG206" s="12"/>
    </row>
    <row r="207" spans="1:215" ht="14.25" x14ac:dyDescent="0.2">
      <c r="A207" s="58"/>
      <c r="B207" s="45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/>
      <c r="W207" s="123"/>
      <c r="X207" s="123"/>
      <c r="Y207" s="123"/>
      <c r="Z207" s="123"/>
      <c r="AA207" s="123"/>
      <c r="AB207" s="123"/>
      <c r="AC207" s="123"/>
      <c r="AD207" s="123"/>
      <c r="AE207" s="123"/>
      <c r="AF207" s="123"/>
      <c r="AG207" s="123"/>
      <c r="AH207" s="123"/>
      <c r="AI207" s="123"/>
      <c r="AJ207" s="123"/>
      <c r="AK207" s="123"/>
      <c r="AL207" s="123"/>
      <c r="AM207" s="123"/>
      <c r="AN207" s="123"/>
      <c r="AO207" s="47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  <c r="ES207" s="12"/>
      <c r="ET207" s="12"/>
      <c r="EU207" s="12"/>
      <c r="EV207" s="12"/>
      <c r="EW207" s="12"/>
      <c r="EX207" s="12"/>
      <c r="EY207" s="12"/>
      <c r="EZ207" s="12"/>
      <c r="FA207" s="12"/>
      <c r="FB207" s="12"/>
      <c r="FC207" s="12"/>
      <c r="FD207" s="12"/>
      <c r="FE207" s="12"/>
      <c r="FF207" s="12"/>
      <c r="FG207" s="12"/>
      <c r="FH207" s="12"/>
      <c r="FI207" s="12"/>
      <c r="FJ207" s="12"/>
      <c r="FK207" s="12"/>
      <c r="FL207" s="12"/>
      <c r="FM207" s="12"/>
      <c r="FN207" s="12"/>
      <c r="FO207" s="12"/>
      <c r="FP207" s="12"/>
      <c r="FQ207" s="12"/>
      <c r="FR207" s="12"/>
      <c r="FS207" s="12"/>
      <c r="FT207" s="12"/>
      <c r="FU207" s="12"/>
      <c r="FV207" s="12"/>
      <c r="FW207" s="12"/>
      <c r="FX207" s="12"/>
      <c r="FY207" s="12"/>
      <c r="FZ207" s="12"/>
      <c r="GA207" s="12"/>
      <c r="GB207" s="12"/>
      <c r="GC207" s="12"/>
      <c r="GD207" s="12"/>
      <c r="GE207" s="12"/>
      <c r="GF207" s="12"/>
      <c r="GG207" s="12"/>
      <c r="GH207" s="12"/>
      <c r="GI207" s="12"/>
      <c r="GJ207" s="12"/>
      <c r="GK207" s="12"/>
      <c r="GL207" s="12"/>
      <c r="GM207" s="12"/>
      <c r="GN207" s="12"/>
      <c r="GO207" s="12"/>
      <c r="GP207" s="12"/>
      <c r="GQ207" s="12"/>
      <c r="GR207" s="12"/>
      <c r="GS207" s="12"/>
      <c r="GT207" s="12"/>
      <c r="GU207" s="12"/>
      <c r="GV207" s="12"/>
      <c r="GW207" s="12"/>
      <c r="GX207" s="12"/>
      <c r="GY207" s="12"/>
      <c r="GZ207" s="12"/>
      <c r="HA207" s="12"/>
      <c r="HB207" s="12"/>
      <c r="HC207" s="12"/>
      <c r="HD207" s="12"/>
      <c r="HE207" s="12"/>
      <c r="HF207" s="12"/>
      <c r="HG207" s="12"/>
    </row>
    <row r="208" spans="1:215" ht="15" thickBot="1" x14ac:dyDescent="0.25">
      <c r="A208" s="58"/>
      <c r="B208" s="52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4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/>
      <c r="FC208" s="12"/>
      <c r="FD208" s="12"/>
      <c r="FE208" s="12"/>
      <c r="FF208" s="12"/>
      <c r="FG208" s="12"/>
      <c r="FH208" s="12"/>
      <c r="FI208" s="12"/>
      <c r="FJ208" s="12"/>
      <c r="FK208" s="12"/>
      <c r="FL208" s="12"/>
      <c r="FM208" s="12"/>
      <c r="FN208" s="12"/>
      <c r="FO208" s="12"/>
      <c r="FP208" s="12"/>
      <c r="FQ208" s="12"/>
      <c r="FR208" s="12"/>
      <c r="FS208" s="12"/>
      <c r="FT208" s="12"/>
      <c r="FU208" s="12"/>
      <c r="FV208" s="12"/>
      <c r="FW208" s="12"/>
      <c r="FX208" s="12"/>
      <c r="FY208" s="12"/>
      <c r="FZ208" s="12"/>
      <c r="GA208" s="12"/>
      <c r="GB208" s="12"/>
      <c r="GC208" s="12"/>
      <c r="GD208" s="12"/>
      <c r="GE208" s="12"/>
      <c r="GF208" s="12"/>
      <c r="GG208" s="12"/>
      <c r="GH208" s="12"/>
      <c r="GI208" s="12"/>
      <c r="GJ208" s="12"/>
      <c r="GK208" s="12"/>
      <c r="GL208" s="12"/>
      <c r="GM208" s="12"/>
      <c r="GN208" s="12"/>
      <c r="GO208" s="12"/>
      <c r="GP208" s="12"/>
      <c r="GQ208" s="12"/>
      <c r="GR208" s="12"/>
      <c r="GS208" s="12"/>
      <c r="GT208" s="12"/>
      <c r="GU208" s="12"/>
      <c r="GV208" s="12"/>
      <c r="GW208" s="12"/>
      <c r="GX208" s="12"/>
      <c r="GY208" s="12"/>
      <c r="GZ208" s="12"/>
      <c r="HA208" s="12"/>
      <c r="HB208" s="12"/>
      <c r="HC208" s="12"/>
      <c r="HD208" s="12"/>
      <c r="HE208" s="12"/>
      <c r="HF208" s="12"/>
      <c r="HG208" s="12"/>
    </row>
    <row r="209" spans="1:215" ht="15" thickBot="1" x14ac:dyDescent="0.25">
      <c r="A209" s="1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  <c r="FB209" s="12"/>
      <c r="FC209" s="12"/>
      <c r="FD209" s="12"/>
      <c r="FE209" s="12"/>
      <c r="FF209" s="12"/>
      <c r="FG209" s="12"/>
      <c r="FH209" s="12"/>
      <c r="FI209" s="12"/>
      <c r="FJ209" s="12"/>
      <c r="FK209" s="12"/>
      <c r="FL209" s="12"/>
      <c r="FM209" s="12"/>
      <c r="FN209" s="12"/>
      <c r="FO209" s="12"/>
      <c r="FP209" s="12"/>
      <c r="FQ209" s="12"/>
      <c r="FR209" s="12"/>
      <c r="FS209" s="12"/>
      <c r="FT209" s="12"/>
      <c r="FU209" s="12"/>
      <c r="FV209" s="12"/>
      <c r="FW209" s="12"/>
      <c r="FX209" s="12"/>
      <c r="FY209" s="12"/>
      <c r="FZ209" s="12"/>
      <c r="GA209" s="12"/>
      <c r="GB209" s="12"/>
      <c r="GC209" s="12"/>
      <c r="GD209" s="12"/>
      <c r="GE209" s="12"/>
      <c r="GF209" s="12"/>
      <c r="GG209" s="12"/>
      <c r="GH209" s="12"/>
      <c r="GI209" s="12"/>
      <c r="GJ209" s="12"/>
      <c r="GK209" s="12"/>
      <c r="GL209" s="12"/>
      <c r="GM209" s="12"/>
      <c r="GN209" s="12"/>
      <c r="GO209" s="12"/>
      <c r="GP209" s="12"/>
      <c r="GQ209" s="12"/>
      <c r="GR209" s="12"/>
      <c r="GS209" s="12"/>
      <c r="GT209" s="12"/>
      <c r="GU209" s="12"/>
      <c r="GV209" s="12"/>
      <c r="GW209" s="12"/>
      <c r="GX209" s="12"/>
      <c r="GY209" s="12"/>
      <c r="GZ209" s="12"/>
      <c r="HA209" s="12"/>
      <c r="HB209" s="12"/>
      <c r="HC209" s="12"/>
      <c r="HD209" s="12"/>
      <c r="HE209" s="12"/>
      <c r="HF209" s="12"/>
      <c r="HG209" s="12"/>
    </row>
    <row r="210" spans="1:215" ht="27" customHeight="1" thickBot="1" x14ac:dyDescent="0.65">
      <c r="A210" s="12"/>
      <c r="B210" s="119" t="b">
        <f>B184</f>
        <v>0</v>
      </c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1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  <c r="FB210" s="12"/>
      <c r="FC210" s="12"/>
      <c r="FD210" s="12"/>
      <c r="FE210" s="12"/>
      <c r="FF210" s="12"/>
      <c r="FG210" s="12"/>
      <c r="FH210" s="12"/>
      <c r="FI210" s="12"/>
      <c r="FJ210" s="12"/>
      <c r="FK210" s="12"/>
      <c r="FL210" s="12"/>
      <c r="FM210" s="12"/>
      <c r="FN210" s="12"/>
      <c r="FO210" s="12"/>
      <c r="FP210" s="12"/>
      <c r="FQ210" s="12"/>
      <c r="FR210" s="12"/>
      <c r="FS210" s="12"/>
      <c r="FT210" s="12"/>
      <c r="FU210" s="12"/>
      <c r="FV210" s="12"/>
      <c r="FW210" s="12"/>
      <c r="FX210" s="12"/>
      <c r="FY210" s="12"/>
      <c r="FZ210" s="12"/>
      <c r="GA210" s="12"/>
      <c r="GB210" s="12"/>
      <c r="GC210" s="12"/>
      <c r="GD210" s="12"/>
      <c r="GE210" s="12"/>
      <c r="GF210" s="12"/>
      <c r="GG210" s="12"/>
      <c r="GH210" s="12"/>
      <c r="GI210" s="12"/>
      <c r="GJ210" s="12"/>
      <c r="GK210" s="12"/>
      <c r="GL210" s="12"/>
      <c r="GM210" s="12"/>
      <c r="GN210" s="12"/>
      <c r="GO210" s="12"/>
      <c r="GP210" s="12"/>
      <c r="GQ210" s="12"/>
      <c r="GR210" s="12"/>
      <c r="GS210" s="12"/>
      <c r="GT210" s="12"/>
      <c r="GU210" s="12"/>
      <c r="GV210" s="12"/>
      <c r="GW210" s="12"/>
      <c r="GX210" s="12"/>
      <c r="GY210" s="12"/>
      <c r="GZ210" s="12"/>
      <c r="HA210" s="12"/>
      <c r="HB210" s="12"/>
      <c r="HC210" s="12"/>
      <c r="HD210" s="12"/>
      <c r="HE210" s="12"/>
      <c r="HF210" s="12"/>
      <c r="HG210" s="12"/>
    </row>
    <row r="211" spans="1:215" ht="7.5" customHeight="1" thickBot="1" x14ac:dyDescent="0.25">
      <c r="A211" s="12"/>
      <c r="B211" s="55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7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  <c r="GE211" s="12"/>
      <c r="GF211" s="12"/>
      <c r="GG211" s="12"/>
      <c r="GH211" s="12"/>
      <c r="GI211" s="12"/>
      <c r="GJ211" s="12"/>
      <c r="GK211" s="12"/>
      <c r="GL211" s="12"/>
      <c r="GM211" s="12"/>
      <c r="GN211" s="12"/>
      <c r="GO211" s="12"/>
      <c r="GP211" s="12"/>
      <c r="GQ211" s="12"/>
      <c r="GR211" s="12"/>
      <c r="GS211" s="12"/>
      <c r="GT211" s="12"/>
      <c r="GU211" s="12"/>
      <c r="GV211" s="12"/>
      <c r="GW211" s="12"/>
      <c r="GX211" s="12"/>
      <c r="GY211" s="12"/>
      <c r="GZ211" s="12"/>
      <c r="HA211" s="12"/>
      <c r="HB211" s="12"/>
      <c r="HC211" s="12"/>
      <c r="HD211" s="12"/>
      <c r="HE211" s="12"/>
      <c r="HF211" s="12"/>
      <c r="HG211" s="12"/>
    </row>
    <row r="212" spans="1:215" ht="19.5" x14ac:dyDescent="0.2">
      <c r="A212" s="12"/>
      <c r="B212" s="45"/>
      <c r="C212" s="117" t="s">
        <v>0</v>
      </c>
      <c r="D212" s="117"/>
      <c r="E212" s="117"/>
      <c r="F212" s="117"/>
      <c r="G212" s="122" t="str">
        <f>'لیست دانش آموز'!C13</f>
        <v xml:space="preserve">مجتبی </v>
      </c>
      <c r="H212" s="122"/>
      <c r="I212" s="122"/>
      <c r="J212" s="122"/>
      <c r="K212" s="122"/>
      <c r="L212" s="122"/>
      <c r="M212" s="46"/>
      <c r="N212" s="92" t="s">
        <v>16</v>
      </c>
      <c r="O212" s="92"/>
      <c r="P212" s="92"/>
      <c r="Q212" s="92"/>
      <c r="R212" s="114" t="str">
        <f>R186</f>
        <v>هشتم ولایت / اوج</v>
      </c>
      <c r="S212" s="114"/>
      <c r="T212" s="114"/>
      <c r="U212" s="114"/>
      <c r="V212" s="114"/>
      <c r="W212" s="114"/>
      <c r="X212" s="46"/>
      <c r="Y212" s="117" t="s">
        <v>7</v>
      </c>
      <c r="Z212" s="117"/>
      <c r="AA212" s="117"/>
      <c r="AB212" s="117"/>
      <c r="AC212" s="125" t="str">
        <f>AC186</f>
        <v>98-99</v>
      </c>
      <c r="AD212" s="125"/>
      <c r="AE212" s="125"/>
      <c r="AF212" s="125"/>
      <c r="AG212" s="125"/>
      <c r="AH212" s="125"/>
      <c r="AI212" s="46"/>
      <c r="AJ212" s="105"/>
      <c r="AK212" s="106"/>
      <c r="AL212" s="106"/>
      <c r="AM212" s="106"/>
      <c r="AN212" s="107"/>
      <c r="AO212" s="47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  <c r="GE212" s="12"/>
      <c r="GF212" s="12"/>
      <c r="GG212" s="12"/>
      <c r="GH212" s="12"/>
      <c r="GI212" s="12"/>
      <c r="GJ212" s="12"/>
      <c r="GK212" s="12"/>
      <c r="GL212" s="12"/>
      <c r="GM212" s="12"/>
      <c r="GN212" s="12"/>
      <c r="GO212" s="12"/>
      <c r="GP212" s="12"/>
      <c r="GQ212" s="12"/>
      <c r="GR212" s="12"/>
      <c r="GS212" s="12"/>
      <c r="GT212" s="12"/>
      <c r="GU212" s="12"/>
      <c r="GV212" s="12"/>
      <c r="GW212" s="12"/>
      <c r="GX212" s="12"/>
      <c r="GY212" s="12"/>
      <c r="GZ212" s="12"/>
      <c r="HA212" s="12"/>
      <c r="HB212" s="12"/>
      <c r="HC212" s="12"/>
      <c r="HD212" s="12"/>
      <c r="HE212" s="12"/>
      <c r="HF212" s="12"/>
      <c r="HG212" s="12"/>
    </row>
    <row r="213" spans="1:215" ht="14.25" x14ac:dyDescent="0.2">
      <c r="A213" s="12"/>
      <c r="B213" s="45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108"/>
      <c r="AK213" s="109"/>
      <c r="AL213" s="109"/>
      <c r="AM213" s="109"/>
      <c r="AN213" s="110"/>
      <c r="AO213" s="47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  <c r="GK213" s="12"/>
      <c r="GL213" s="12"/>
      <c r="GM213" s="12"/>
      <c r="GN213" s="12"/>
      <c r="GO213" s="12"/>
      <c r="GP213" s="12"/>
      <c r="GQ213" s="12"/>
      <c r="GR213" s="12"/>
      <c r="GS213" s="12"/>
      <c r="GT213" s="12"/>
      <c r="GU213" s="12"/>
      <c r="GV213" s="12"/>
      <c r="GW213" s="12"/>
      <c r="GX213" s="12"/>
      <c r="GY213" s="12"/>
      <c r="GZ213" s="12"/>
      <c r="HA213" s="12"/>
      <c r="HB213" s="12"/>
      <c r="HC213" s="12"/>
      <c r="HD213" s="12"/>
      <c r="HE213" s="12"/>
      <c r="HF213" s="12"/>
      <c r="HG213" s="12"/>
    </row>
    <row r="214" spans="1:215" ht="19.5" x14ac:dyDescent="0.2">
      <c r="A214" s="12"/>
      <c r="B214" s="45"/>
      <c r="C214" s="117" t="s">
        <v>1</v>
      </c>
      <c r="D214" s="117"/>
      <c r="E214" s="117"/>
      <c r="F214" s="117"/>
      <c r="G214" s="122" t="str">
        <f>'لیست دانش آموز'!D13</f>
        <v xml:space="preserve">درزاده                </v>
      </c>
      <c r="H214" s="122"/>
      <c r="I214" s="122"/>
      <c r="J214" s="122"/>
      <c r="K214" s="122"/>
      <c r="L214" s="122"/>
      <c r="M214" s="46"/>
      <c r="N214" s="4" t="s">
        <v>14</v>
      </c>
      <c r="O214" s="4"/>
      <c r="P214" s="4"/>
      <c r="Q214" s="4"/>
      <c r="R214" s="5"/>
      <c r="S214" s="46"/>
      <c r="T214" s="46"/>
      <c r="U214" s="124" t="str">
        <f>U188</f>
        <v>مهر</v>
      </c>
      <c r="V214" s="124"/>
      <c r="W214" s="124"/>
      <c r="X214" s="124"/>
      <c r="Y214" s="124"/>
      <c r="Z214" s="124"/>
      <c r="AA214" s="124"/>
      <c r="AB214" s="124"/>
      <c r="AC214" s="124"/>
      <c r="AD214" s="124"/>
      <c r="AE214" s="124"/>
      <c r="AF214" s="124"/>
      <c r="AG214" s="124"/>
      <c r="AH214" s="124"/>
      <c r="AI214" s="46"/>
      <c r="AJ214" s="108"/>
      <c r="AK214" s="109"/>
      <c r="AL214" s="109"/>
      <c r="AM214" s="109"/>
      <c r="AN214" s="110"/>
      <c r="AO214" s="47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  <c r="GE214" s="12"/>
      <c r="GF214" s="12"/>
      <c r="GG214" s="12"/>
      <c r="GH214" s="12"/>
      <c r="GI214" s="12"/>
      <c r="GJ214" s="12"/>
      <c r="GK214" s="12"/>
      <c r="GL214" s="12"/>
      <c r="GM214" s="12"/>
      <c r="GN214" s="12"/>
      <c r="GO214" s="12"/>
      <c r="GP214" s="12"/>
      <c r="GQ214" s="12"/>
      <c r="GR214" s="12"/>
      <c r="GS214" s="12"/>
      <c r="GT214" s="12"/>
      <c r="GU214" s="12"/>
      <c r="GV214" s="12"/>
      <c r="GW214" s="12"/>
      <c r="GX214" s="12"/>
      <c r="GY214" s="12"/>
      <c r="GZ214" s="12"/>
      <c r="HA214" s="12"/>
      <c r="HB214" s="12"/>
      <c r="HC214" s="12"/>
      <c r="HD214" s="12"/>
      <c r="HE214" s="12"/>
      <c r="HF214" s="12"/>
      <c r="HG214" s="12"/>
    </row>
    <row r="215" spans="1:215" ht="14.25" x14ac:dyDescent="0.2">
      <c r="A215" s="12"/>
      <c r="B215" s="45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108"/>
      <c r="AK215" s="109"/>
      <c r="AL215" s="109"/>
      <c r="AM215" s="109"/>
      <c r="AN215" s="110"/>
      <c r="AO215" s="47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  <c r="ES215" s="12"/>
      <c r="ET215" s="12"/>
      <c r="EU215" s="12"/>
      <c r="EV215" s="12"/>
      <c r="EW215" s="12"/>
      <c r="EX215" s="12"/>
      <c r="EY215" s="12"/>
      <c r="EZ215" s="12"/>
      <c r="FA215" s="12"/>
      <c r="FB215" s="12"/>
      <c r="FC215" s="12"/>
      <c r="FD215" s="12"/>
      <c r="FE215" s="12"/>
      <c r="FF215" s="12"/>
      <c r="FG215" s="12"/>
      <c r="FH215" s="12"/>
      <c r="FI215" s="12"/>
      <c r="FJ215" s="12"/>
      <c r="FK215" s="12"/>
      <c r="FL215" s="12"/>
      <c r="FM215" s="12"/>
      <c r="FN215" s="12"/>
      <c r="FO215" s="12"/>
      <c r="FP215" s="12"/>
      <c r="FQ215" s="12"/>
      <c r="FR215" s="12"/>
      <c r="FS215" s="12"/>
      <c r="FT215" s="12"/>
      <c r="FU215" s="12"/>
      <c r="FV215" s="12"/>
      <c r="FW215" s="12"/>
      <c r="FX215" s="12"/>
      <c r="FY215" s="12"/>
      <c r="FZ215" s="12"/>
      <c r="GA215" s="12"/>
      <c r="GB215" s="12"/>
      <c r="GC215" s="12"/>
      <c r="GD215" s="12"/>
      <c r="GE215" s="12"/>
      <c r="GF215" s="12"/>
      <c r="GG215" s="12"/>
      <c r="GH215" s="12"/>
      <c r="GI215" s="12"/>
      <c r="GJ215" s="12"/>
      <c r="GK215" s="12"/>
      <c r="GL215" s="12"/>
      <c r="GM215" s="12"/>
      <c r="GN215" s="12"/>
      <c r="GO215" s="12"/>
      <c r="GP215" s="12"/>
      <c r="GQ215" s="12"/>
      <c r="GR215" s="12"/>
      <c r="GS215" s="12"/>
      <c r="GT215" s="12"/>
      <c r="GU215" s="12"/>
      <c r="GV215" s="12"/>
      <c r="GW215" s="12"/>
      <c r="GX215" s="12"/>
      <c r="GY215" s="12"/>
      <c r="GZ215" s="12"/>
      <c r="HA215" s="12"/>
      <c r="HB215" s="12"/>
      <c r="HC215" s="12"/>
      <c r="HD215" s="12"/>
      <c r="HE215" s="12"/>
      <c r="HF215" s="12"/>
      <c r="HG215" s="12"/>
    </row>
    <row r="216" spans="1:215" ht="18" thickBot="1" x14ac:dyDescent="0.25">
      <c r="A216" s="12"/>
      <c r="B216" s="45"/>
      <c r="C216" s="92" t="s">
        <v>2</v>
      </c>
      <c r="D216" s="92"/>
      <c r="E216" s="118">
        <f>E190</f>
        <v>102</v>
      </c>
      <c r="F216" s="118"/>
      <c r="G216" s="118"/>
      <c r="H216" s="49"/>
      <c r="I216" s="118" t="s">
        <v>18</v>
      </c>
      <c r="J216" s="118"/>
      <c r="K216" s="118">
        <f>'لیست دانش آموز'!B13</f>
        <v>9</v>
      </c>
      <c r="L216" s="118"/>
      <c r="M216" s="46"/>
      <c r="N216" s="92">
        <f>N190</f>
        <v>0</v>
      </c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2"/>
      <c r="AA216" s="92"/>
      <c r="AB216" s="92"/>
      <c r="AC216" s="92"/>
      <c r="AD216" s="92"/>
      <c r="AE216" s="92"/>
      <c r="AF216" s="92"/>
      <c r="AG216" s="92"/>
      <c r="AH216" s="92"/>
      <c r="AI216" s="46"/>
      <c r="AJ216" s="111"/>
      <c r="AK216" s="112"/>
      <c r="AL216" s="112"/>
      <c r="AM216" s="112"/>
      <c r="AN216" s="113"/>
      <c r="AO216" s="47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  <c r="ER216" s="12"/>
      <c r="ES216" s="12"/>
      <c r="ET216" s="12"/>
      <c r="EU216" s="12"/>
      <c r="EV216" s="12"/>
      <c r="EW216" s="12"/>
      <c r="EX216" s="12"/>
      <c r="EY216" s="12"/>
      <c r="EZ216" s="12"/>
      <c r="FA216" s="12"/>
      <c r="FB216" s="12"/>
      <c r="FC216" s="12"/>
      <c r="FD216" s="12"/>
      <c r="FE216" s="12"/>
      <c r="FF216" s="12"/>
      <c r="FG216" s="12"/>
      <c r="FH216" s="12"/>
      <c r="FI216" s="12"/>
      <c r="FJ216" s="12"/>
      <c r="FK216" s="12"/>
      <c r="FL216" s="12"/>
      <c r="FM216" s="12"/>
      <c r="FN216" s="12"/>
      <c r="FO216" s="12"/>
      <c r="FP216" s="12"/>
      <c r="FQ216" s="12"/>
      <c r="FR216" s="12"/>
      <c r="FS216" s="12"/>
      <c r="FT216" s="12"/>
      <c r="FU216" s="12"/>
      <c r="FV216" s="12"/>
      <c r="FW216" s="12"/>
      <c r="FX216" s="12"/>
      <c r="FY216" s="12"/>
      <c r="FZ216" s="12"/>
      <c r="GA216" s="12"/>
      <c r="GB216" s="12"/>
      <c r="GC216" s="12"/>
      <c r="GD216" s="12"/>
      <c r="GE216" s="12"/>
      <c r="GF216" s="12"/>
      <c r="GG216" s="12"/>
      <c r="GH216" s="12"/>
      <c r="GI216" s="12"/>
      <c r="GJ216" s="12"/>
      <c r="GK216" s="12"/>
      <c r="GL216" s="12"/>
      <c r="GM216" s="12"/>
      <c r="GN216" s="12"/>
      <c r="GO216" s="12"/>
      <c r="GP216" s="12"/>
      <c r="GQ216" s="12"/>
      <c r="GR216" s="12"/>
      <c r="GS216" s="12"/>
      <c r="GT216" s="12"/>
      <c r="GU216" s="12"/>
      <c r="GV216" s="12"/>
      <c r="GW216" s="12"/>
      <c r="GX216" s="12"/>
      <c r="GY216" s="12"/>
      <c r="GZ216" s="12"/>
      <c r="HA216" s="12"/>
      <c r="HB216" s="12"/>
      <c r="HC216" s="12"/>
      <c r="HD216" s="12"/>
      <c r="HE216" s="12"/>
      <c r="HF216" s="12"/>
      <c r="HG216" s="12"/>
    </row>
    <row r="217" spans="1:215" ht="15" thickBot="1" x14ac:dyDescent="0.25">
      <c r="A217" s="12"/>
      <c r="B217" s="45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7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  <c r="GJ217" s="12"/>
      <c r="GK217" s="12"/>
      <c r="GL217" s="12"/>
      <c r="GM217" s="12"/>
      <c r="GN217" s="12"/>
      <c r="GO217" s="12"/>
      <c r="GP217" s="12"/>
      <c r="GQ217" s="12"/>
      <c r="GR217" s="12"/>
      <c r="GS217" s="12"/>
      <c r="GT217" s="12"/>
      <c r="GU217" s="12"/>
      <c r="GV217" s="12"/>
      <c r="GW217" s="12"/>
      <c r="GX217" s="12"/>
      <c r="GY217" s="12"/>
      <c r="GZ217" s="12"/>
      <c r="HA217" s="12"/>
      <c r="HB217" s="12"/>
      <c r="HC217" s="12"/>
      <c r="HD217" s="12"/>
      <c r="HE217" s="12"/>
      <c r="HF217" s="12"/>
      <c r="HG217" s="12"/>
    </row>
    <row r="218" spans="1:215" ht="17.25" x14ac:dyDescent="0.2">
      <c r="A218" s="12"/>
      <c r="B218" s="45"/>
      <c r="C218" s="85" t="s">
        <v>4</v>
      </c>
      <c r="D218" s="86"/>
      <c r="E218" s="86"/>
      <c r="F218" s="86"/>
      <c r="G218" s="86"/>
      <c r="H218" s="86" t="s">
        <v>5</v>
      </c>
      <c r="I218" s="86"/>
      <c r="J218" s="87"/>
      <c r="K218" s="48"/>
      <c r="L218" s="85" t="s">
        <v>4</v>
      </c>
      <c r="M218" s="86"/>
      <c r="N218" s="86"/>
      <c r="O218" s="86"/>
      <c r="P218" s="86"/>
      <c r="Q218" s="86" t="s">
        <v>5</v>
      </c>
      <c r="R218" s="86"/>
      <c r="S218" s="87"/>
      <c r="T218" s="48"/>
      <c r="U218" s="85" t="s">
        <v>4</v>
      </c>
      <c r="V218" s="86"/>
      <c r="W218" s="86"/>
      <c r="X218" s="86"/>
      <c r="Y218" s="86"/>
      <c r="Z218" s="86" t="s">
        <v>5</v>
      </c>
      <c r="AA218" s="86"/>
      <c r="AB218" s="87"/>
      <c r="AC218" s="48"/>
      <c r="AD218" s="85" t="s">
        <v>4</v>
      </c>
      <c r="AE218" s="86"/>
      <c r="AF218" s="86"/>
      <c r="AG218" s="86"/>
      <c r="AH218" s="86"/>
      <c r="AI218" s="86"/>
      <c r="AJ218" s="86"/>
      <c r="AK218" s="86"/>
      <c r="AL218" s="86" t="s">
        <v>5</v>
      </c>
      <c r="AM218" s="86"/>
      <c r="AN218" s="87"/>
      <c r="AO218" s="47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  <c r="GE218" s="12"/>
      <c r="GF218" s="12"/>
      <c r="GG218" s="12"/>
      <c r="GH218" s="12"/>
      <c r="GI218" s="12"/>
      <c r="GJ218" s="12"/>
      <c r="GK218" s="12"/>
      <c r="GL218" s="12"/>
      <c r="GM218" s="12"/>
      <c r="GN218" s="12"/>
      <c r="GO218" s="12"/>
      <c r="GP218" s="12"/>
      <c r="GQ218" s="12"/>
      <c r="GR218" s="12"/>
      <c r="GS218" s="12"/>
      <c r="GT218" s="12"/>
      <c r="GU218" s="12"/>
      <c r="GV218" s="12"/>
      <c r="GW218" s="12"/>
      <c r="GX218" s="12"/>
      <c r="GY218" s="12"/>
      <c r="GZ218" s="12"/>
      <c r="HA218" s="12"/>
      <c r="HB218" s="12"/>
      <c r="HC218" s="12"/>
      <c r="HD218" s="12"/>
      <c r="HE218" s="12"/>
      <c r="HF218" s="12"/>
      <c r="HG218" s="12"/>
    </row>
    <row r="219" spans="1:215" ht="18" x14ac:dyDescent="0.2">
      <c r="A219" s="12"/>
      <c r="B219" s="45"/>
      <c r="C219" s="83" t="str">
        <f>C193</f>
        <v>قرآن مجید</v>
      </c>
      <c r="D219" s="84"/>
      <c r="E219" s="84"/>
      <c r="F219" s="84"/>
      <c r="G219" s="84"/>
      <c r="H219" s="92">
        <f>'لیست دانش آموز'!E13</f>
        <v>19</v>
      </c>
      <c r="I219" s="92"/>
      <c r="J219" s="93"/>
      <c r="K219" s="50"/>
      <c r="L219" s="83" t="str">
        <f>L193</f>
        <v>علوم تجربی</v>
      </c>
      <c r="M219" s="84"/>
      <c r="N219" s="84"/>
      <c r="O219" s="84"/>
      <c r="P219" s="84"/>
      <c r="Q219" s="92">
        <f>'لیست دانش آموز'!I13</f>
        <v>18</v>
      </c>
      <c r="R219" s="92"/>
      <c r="S219" s="93"/>
      <c r="T219" s="51"/>
      <c r="U219" s="83" t="str">
        <f>U193</f>
        <v>تفکر و سبک زندگی</v>
      </c>
      <c r="V219" s="84"/>
      <c r="W219" s="84"/>
      <c r="X219" s="84"/>
      <c r="Y219" s="84"/>
      <c r="Z219" s="92">
        <f>'لیست دانش آموز'!O13</f>
        <v>20</v>
      </c>
      <c r="AA219" s="92"/>
      <c r="AB219" s="93"/>
      <c r="AC219" s="50"/>
      <c r="AD219" s="83" t="str">
        <f>AD193</f>
        <v>انظباط</v>
      </c>
      <c r="AE219" s="84"/>
      <c r="AF219" s="84"/>
      <c r="AG219" s="84"/>
      <c r="AH219" s="84"/>
      <c r="AI219" s="84"/>
      <c r="AJ219" s="84"/>
      <c r="AK219" s="84"/>
      <c r="AL219" s="92">
        <f>'لیست دانش آموز'!S13</f>
        <v>20</v>
      </c>
      <c r="AM219" s="92"/>
      <c r="AN219" s="93"/>
      <c r="AO219" s="47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  <c r="GJ219" s="12"/>
      <c r="GK219" s="12"/>
      <c r="GL219" s="12"/>
      <c r="GM219" s="12"/>
      <c r="GN219" s="12"/>
      <c r="GO219" s="12"/>
      <c r="GP219" s="12"/>
      <c r="GQ219" s="12"/>
      <c r="GR219" s="12"/>
      <c r="GS219" s="12"/>
      <c r="GT219" s="12"/>
      <c r="GU219" s="12"/>
      <c r="GV219" s="12"/>
      <c r="GW219" s="12"/>
      <c r="GX219" s="12"/>
      <c r="GY219" s="12"/>
      <c r="GZ219" s="12"/>
      <c r="HA219" s="12"/>
      <c r="HB219" s="12"/>
      <c r="HC219" s="12"/>
      <c r="HD219" s="12"/>
      <c r="HE219" s="12"/>
      <c r="HF219" s="12"/>
      <c r="HG219" s="12"/>
    </row>
    <row r="220" spans="1:215" ht="18.75" thickBot="1" x14ac:dyDescent="0.25">
      <c r="A220" s="12"/>
      <c r="B220" s="45"/>
      <c r="C220" s="88" t="str">
        <f>C194</f>
        <v>پیام های آسمانی</v>
      </c>
      <c r="D220" s="89"/>
      <c r="E220" s="89"/>
      <c r="F220" s="89"/>
      <c r="G220" s="89"/>
      <c r="H220" s="90">
        <f>'لیست دانش آموز'!F13</f>
        <v>19</v>
      </c>
      <c r="I220" s="90"/>
      <c r="J220" s="91"/>
      <c r="K220" s="50"/>
      <c r="L220" s="88" t="str">
        <f>L194</f>
        <v>ریاضی</v>
      </c>
      <c r="M220" s="89"/>
      <c r="N220" s="89"/>
      <c r="O220" s="89"/>
      <c r="P220" s="89"/>
      <c r="Q220" s="90">
        <f>'لیست دانش آموز'!J13</f>
        <v>20</v>
      </c>
      <c r="R220" s="90"/>
      <c r="S220" s="91"/>
      <c r="T220" s="51"/>
      <c r="U220" s="88" t="str">
        <f>U194</f>
        <v>قرائت فارسی</v>
      </c>
      <c r="V220" s="89"/>
      <c r="W220" s="89"/>
      <c r="X220" s="89"/>
      <c r="Y220" s="89"/>
      <c r="Z220" s="90">
        <f>'لیست دانش آموز'!P13</f>
        <v>18</v>
      </c>
      <c r="AA220" s="90"/>
      <c r="AB220" s="91"/>
      <c r="AC220" s="50"/>
      <c r="AD220" s="101">
        <f>AD194</f>
        <v>0</v>
      </c>
      <c r="AE220" s="102"/>
      <c r="AF220" s="102"/>
      <c r="AG220" s="102"/>
      <c r="AH220" s="102"/>
      <c r="AI220" s="102"/>
      <c r="AJ220" s="102"/>
      <c r="AK220" s="102"/>
      <c r="AL220" s="81">
        <f>'لیست دانش آموز'!T13</f>
        <v>0</v>
      </c>
      <c r="AM220" s="81"/>
      <c r="AN220" s="82"/>
      <c r="AO220" s="47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  <c r="GE220" s="12"/>
      <c r="GF220" s="12"/>
      <c r="GG220" s="12"/>
      <c r="GH220" s="12"/>
      <c r="GI220" s="12"/>
      <c r="GJ220" s="12"/>
      <c r="GK220" s="12"/>
      <c r="GL220" s="12"/>
      <c r="GM220" s="12"/>
      <c r="GN220" s="12"/>
      <c r="GO220" s="12"/>
      <c r="GP220" s="12"/>
      <c r="GQ220" s="12"/>
      <c r="GR220" s="12"/>
      <c r="GS220" s="12"/>
      <c r="GT220" s="12"/>
      <c r="GU220" s="12"/>
      <c r="GV220" s="12"/>
      <c r="GW220" s="12"/>
      <c r="GX220" s="12"/>
      <c r="GY220" s="12"/>
      <c r="GZ220" s="12"/>
      <c r="HA220" s="12"/>
      <c r="HB220" s="12"/>
      <c r="HC220" s="12"/>
      <c r="HD220" s="12"/>
      <c r="HE220" s="12"/>
      <c r="HF220" s="12"/>
      <c r="HG220" s="12"/>
    </row>
    <row r="221" spans="1:215" ht="18.75" thickBot="1" x14ac:dyDescent="0.25">
      <c r="A221" s="12"/>
      <c r="B221" s="45"/>
      <c r="C221" s="83" t="str">
        <f>C195</f>
        <v>عربی</v>
      </c>
      <c r="D221" s="84"/>
      <c r="E221" s="84"/>
      <c r="F221" s="84"/>
      <c r="G221" s="84"/>
      <c r="H221" s="92">
        <f>'لیست دانش آموز'!G13</f>
        <v>16</v>
      </c>
      <c r="I221" s="92"/>
      <c r="J221" s="93"/>
      <c r="K221" s="50"/>
      <c r="L221" s="83" t="str">
        <f>L195</f>
        <v>علوم اجتماعی</v>
      </c>
      <c r="M221" s="84"/>
      <c r="N221" s="84"/>
      <c r="O221" s="84"/>
      <c r="P221" s="84"/>
      <c r="Q221" s="92">
        <f>'لیست دانش آموز'!L13</f>
        <v>20</v>
      </c>
      <c r="R221" s="92"/>
      <c r="S221" s="93"/>
      <c r="T221" s="48"/>
      <c r="U221" s="83" t="str">
        <f>U195</f>
        <v>املا ء  فارسی</v>
      </c>
      <c r="V221" s="84"/>
      <c r="W221" s="84"/>
      <c r="X221" s="84"/>
      <c r="Y221" s="84"/>
      <c r="Z221" s="92">
        <f>'لیست دانش آموز'!Q13</f>
        <v>18</v>
      </c>
      <c r="AA221" s="92"/>
      <c r="AB221" s="93"/>
      <c r="AC221" s="50"/>
      <c r="AD221" s="94" t="s">
        <v>19</v>
      </c>
      <c r="AE221" s="95"/>
      <c r="AF221" s="95"/>
      <c r="AG221" s="95"/>
      <c r="AH221" s="95"/>
      <c r="AI221" s="95">
        <f>'لیست دانش آموز'!X13</f>
        <v>9</v>
      </c>
      <c r="AJ221" s="96"/>
      <c r="AK221" s="97" t="s">
        <v>11</v>
      </c>
      <c r="AL221" s="97"/>
      <c r="AM221" s="103">
        <f>'لیست دانش آموز'!W13</f>
        <v>18.466678977785985</v>
      </c>
      <c r="AN221" s="104"/>
      <c r="AO221" s="47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</row>
    <row r="222" spans="1:215" ht="18.75" thickBot="1" x14ac:dyDescent="0.25">
      <c r="A222" s="12"/>
      <c r="B222" s="45"/>
      <c r="C222" s="101" t="str">
        <f>C196</f>
        <v>زبان خارجه</v>
      </c>
      <c r="D222" s="102"/>
      <c r="E222" s="102"/>
      <c r="F222" s="102"/>
      <c r="G222" s="102"/>
      <c r="H222" s="81">
        <f>'لیست دانش آموز'!H13</f>
        <v>14</v>
      </c>
      <c r="I222" s="81"/>
      <c r="J222" s="82"/>
      <c r="K222" s="50"/>
      <c r="L222" s="101" t="str">
        <f>L196</f>
        <v>فرهنگ هنر</v>
      </c>
      <c r="M222" s="102"/>
      <c r="N222" s="102"/>
      <c r="O222" s="102"/>
      <c r="P222" s="102"/>
      <c r="Q222" s="81">
        <f>'لیست دانش آموز'!M13</f>
        <v>17</v>
      </c>
      <c r="R222" s="81"/>
      <c r="S222" s="82"/>
      <c r="T222" s="51"/>
      <c r="U222" s="101" t="str">
        <f>U196</f>
        <v>انشا ء  فارسی</v>
      </c>
      <c r="V222" s="102"/>
      <c r="W222" s="102"/>
      <c r="X222" s="102"/>
      <c r="Y222" s="102"/>
      <c r="Z222" s="81">
        <f>'لیست دانش آموز'!R13</f>
        <v>19</v>
      </c>
      <c r="AA222" s="81"/>
      <c r="AB222" s="82"/>
      <c r="AC222" s="50"/>
      <c r="AD222" s="115" t="s">
        <v>21</v>
      </c>
      <c r="AE222" s="116"/>
      <c r="AF222" s="116"/>
      <c r="AG222" s="116"/>
      <c r="AH222" s="116"/>
      <c r="AI222" s="116"/>
      <c r="AJ222" s="116"/>
      <c r="AK222" s="116"/>
      <c r="AL222" s="98">
        <f>'لیست دانش آموز'!W21</f>
        <v>17.245833333333334</v>
      </c>
      <c r="AM222" s="99"/>
      <c r="AN222" s="100"/>
      <c r="AO222" s="47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  <c r="GJ222" s="12"/>
      <c r="GK222" s="12"/>
      <c r="GL222" s="12"/>
      <c r="GM222" s="12"/>
      <c r="GN222" s="12"/>
      <c r="GO222" s="12"/>
      <c r="GP222" s="12"/>
      <c r="GQ222" s="12"/>
      <c r="GR222" s="12"/>
      <c r="GS222" s="12"/>
      <c r="GT222" s="12"/>
      <c r="GU222" s="12"/>
      <c r="GV222" s="12"/>
      <c r="GW222" s="12"/>
      <c r="GX222" s="12"/>
      <c r="GY222" s="12"/>
      <c r="GZ222" s="12"/>
      <c r="HA222" s="12"/>
      <c r="HB222" s="12"/>
      <c r="HC222" s="12"/>
      <c r="HD222" s="12"/>
      <c r="HE222" s="12"/>
      <c r="HF222" s="12"/>
      <c r="HG222" s="12"/>
    </row>
    <row r="223" spans="1:215" ht="8.25" customHeight="1" x14ac:dyDescent="0.2">
      <c r="A223" s="12"/>
      <c r="B223" s="45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7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  <c r="ER223" s="12"/>
      <c r="ES223" s="12"/>
      <c r="ET223" s="12"/>
      <c r="EU223" s="12"/>
      <c r="EV223" s="12"/>
      <c r="EW223" s="12"/>
      <c r="EX223" s="12"/>
      <c r="EY223" s="12"/>
      <c r="EZ223" s="12"/>
      <c r="FA223" s="12"/>
      <c r="FB223" s="12"/>
      <c r="FC223" s="12"/>
      <c r="FD223" s="12"/>
      <c r="FE223" s="12"/>
      <c r="FF223" s="12"/>
      <c r="FG223" s="12"/>
      <c r="FH223" s="12"/>
      <c r="FI223" s="12"/>
      <c r="FJ223" s="12"/>
      <c r="FK223" s="12"/>
      <c r="FL223" s="12"/>
      <c r="FM223" s="12"/>
      <c r="FN223" s="12"/>
      <c r="FO223" s="12"/>
      <c r="FP223" s="12"/>
      <c r="FQ223" s="12"/>
      <c r="FR223" s="12"/>
      <c r="FS223" s="12"/>
      <c r="FT223" s="12"/>
      <c r="FU223" s="12"/>
      <c r="FV223" s="12"/>
      <c r="FW223" s="12"/>
      <c r="FX223" s="12"/>
      <c r="FY223" s="12"/>
      <c r="FZ223" s="12"/>
      <c r="GA223" s="12"/>
      <c r="GB223" s="12"/>
      <c r="GC223" s="12"/>
      <c r="GD223" s="12"/>
      <c r="GE223" s="12"/>
      <c r="GF223" s="12"/>
      <c r="GG223" s="12"/>
      <c r="GH223" s="12"/>
      <c r="GI223" s="12"/>
      <c r="GJ223" s="12"/>
      <c r="GK223" s="12"/>
      <c r="GL223" s="12"/>
      <c r="GM223" s="12"/>
      <c r="GN223" s="12"/>
      <c r="GO223" s="12"/>
      <c r="GP223" s="12"/>
      <c r="GQ223" s="12"/>
      <c r="GR223" s="12"/>
      <c r="GS223" s="12"/>
      <c r="GT223" s="12"/>
      <c r="GU223" s="12"/>
      <c r="GV223" s="12"/>
      <c r="GW223" s="12"/>
      <c r="GX223" s="12"/>
      <c r="GY223" s="12"/>
      <c r="GZ223" s="12"/>
      <c r="HA223" s="12"/>
      <c r="HB223" s="12"/>
      <c r="HC223" s="12"/>
      <c r="HD223" s="12"/>
      <c r="HE223" s="12"/>
      <c r="HF223" s="12"/>
      <c r="HG223" s="12"/>
    </row>
    <row r="224" spans="1:215" ht="14.25" x14ac:dyDescent="0.2">
      <c r="A224" s="12"/>
      <c r="B224" s="45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  <c r="T224" s="123"/>
      <c r="U224" s="123"/>
      <c r="V224" s="123"/>
      <c r="W224" s="123"/>
      <c r="X224" s="123"/>
      <c r="Y224" s="123"/>
      <c r="Z224" s="123"/>
      <c r="AA224" s="123"/>
      <c r="AB224" s="123"/>
      <c r="AC224" s="123"/>
      <c r="AD224" s="123"/>
      <c r="AE224" s="123"/>
      <c r="AF224" s="123"/>
      <c r="AG224" s="123"/>
      <c r="AH224" s="123"/>
      <c r="AI224" s="123"/>
      <c r="AJ224" s="123"/>
      <c r="AK224" s="123"/>
      <c r="AL224" s="123"/>
      <c r="AM224" s="123"/>
      <c r="AN224" s="123"/>
      <c r="AO224" s="47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  <c r="GE224" s="12"/>
      <c r="GF224" s="12"/>
      <c r="GG224" s="12"/>
      <c r="GH224" s="12"/>
      <c r="GI224" s="12"/>
      <c r="GJ224" s="12"/>
      <c r="GK224" s="12"/>
      <c r="GL224" s="12"/>
      <c r="GM224" s="12"/>
      <c r="GN224" s="12"/>
      <c r="GO224" s="12"/>
      <c r="GP224" s="12"/>
      <c r="GQ224" s="12"/>
      <c r="GR224" s="12"/>
      <c r="GS224" s="12"/>
      <c r="GT224" s="12"/>
      <c r="GU224" s="12"/>
      <c r="GV224" s="12"/>
      <c r="GW224" s="12"/>
      <c r="GX224" s="12"/>
      <c r="GY224" s="12"/>
      <c r="GZ224" s="12"/>
      <c r="HA224" s="12"/>
      <c r="HB224" s="12"/>
      <c r="HC224" s="12"/>
      <c r="HD224" s="12"/>
      <c r="HE224" s="12"/>
      <c r="HF224" s="12"/>
      <c r="HG224" s="12"/>
    </row>
    <row r="225" spans="1:215" ht="14.25" x14ac:dyDescent="0.2">
      <c r="A225" s="12"/>
      <c r="B225" s="45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123"/>
      <c r="T225" s="123"/>
      <c r="U225" s="123"/>
      <c r="V225" s="123"/>
      <c r="W225" s="123"/>
      <c r="X225" s="123"/>
      <c r="Y225" s="123"/>
      <c r="Z225" s="123"/>
      <c r="AA225" s="123"/>
      <c r="AB225" s="123"/>
      <c r="AC225" s="123"/>
      <c r="AD225" s="123"/>
      <c r="AE225" s="123"/>
      <c r="AF225" s="123"/>
      <c r="AG225" s="123"/>
      <c r="AH225" s="123"/>
      <c r="AI225" s="123"/>
      <c r="AJ225" s="123"/>
      <c r="AK225" s="123"/>
      <c r="AL225" s="123"/>
      <c r="AM225" s="123"/>
      <c r="AN225" s="123"/>
      <c r="AO225" s="47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  <c r="GO225" s="12"/>
      <c r="GP225" s="12"/>
      <c r="GQ225" s="12"/>
      <c r="GR225" s="12"/>
      <c r="GS225" s="12"/>
      <c r="GT225" s="12"/>
      <c r="GU225" s="12"/>
      <c r="GV225" s="12"/>
      <c r="GW225" s="12"/>
      <c r="GX225" s="12"/>
      <c r="GY225" s="12"/>
      <c r="GZ225" s="12"/>
      <c r="HA225" s="12"/>
      <c r="HB225" s="12"/>
      <c r="HC225" s="12"/>
      <c r="HD225" s="12"/>
      <c r="HE225" s="12"/>
      <c r="HF225" s="12"/>
      <c r="HG225" s="12"/>
    </row>
    <row r="226" spans="1:215" ht="14.25" x14ac:dyDescent="0.2">
      <c r="A226" s="12"/>
      <c r="B226" s="45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123"/>
      <c r="T226" s="123"/>
      <c r="U226" s="123"/>
      <c r="V226" s="123"/>
      <c r="W226" s="123"/>
      <c r="X226" s="123"/>
      <c r="Y226" s="123"/>
      <c r="Z226" s="123"/>
      <c r="AA226" s="123"/>
      <c r="AB226" s="123"/>
      <c r="AC226" s="123"/>
      <c r="AD226" s="123"/>
      <c r="AE226" s="123"/>
      <c r="AF226" s="123"/>
      <c r="AG226" s="123"/>
      <c r="AH226" s="123"/>
      <c r="AI226" s="123"/>
      <c r="AJ226" s="123"/>
      <c r="AK226" s="123"/>
      <c r="AL226" s="123"/>
      <c r="AM226" s="123"/>
      <c r="AN226" s="123"/>
      <c r="AO226" s="47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  <c r="EV226" s="12"/>
      <c r="EW226" s="12"/>
      <c r="EX226" s="12"/>
      <c r="EY226" s="12"/>
      <c r="EZ226" s="12"/>
      <c r="FA226" s="12"/>
      <c r="FB226" s="12"/>
      <c r="FC226" s="12"/>
      <c r="FD226" s="12"/>
      <c r="FE226" s="12"/>
      <c r="FF226" s="12"/>
      <c r="FG226" s="12"/>
      <c r="FH226" s="12"/>
      <c r="FI226" s="12"/>
      <c r="FJ226" s="12"/>
      <c r="FK226" s="12"/>
      <c r="FL226" s="12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W226" s="12"/>
      <c r="FX226" s="12"/>
      <c r="FY226" s="12"/>
      <c r="FZ226" s="12"/>
      <c r="GA226" s="12"/>
      <c r="GB226" s="12"/>
      <c r="GC226" s="12"/>
      <c r="GD226" s="12"/>
      <c r="GE226" s="12"/>
      <c r="GF226" s="12"/>
      <c r="GG226" s="12"/>
      <c r="GH226" s="12"/>
      <c r="GI226" s="12"/>
      <c r="GJ226" s="12"/>
      <c r="GK226" s="12"/>
      <c r="GL226" s="12"/>
      <c r="GM226" s="12"/>
      <c r="GN226" s="12"/>
      <c r="GO226" s="12"/>
      <c r="GP226" s="12"/>
      <c r="GQ226" s="12"/>
      <c r="GR226" s="12"/>
      <c r="GS226" s="12"/>
      <c r="GT226" s="12"/>
      <c r="GU226" s="12"/>
      <c r="GV226" s="12"/>
      <c r="GW226" s="12"/>
      <c r="GX226" s="12"/>
      <c r="GY226" s="12"/>
      <c r="GZ226" s="12"/>
      <c r="HA226" s="12"/>
      <c r="HB226" s="12"/>
      <c r="HC226" s="12"/>
      <c r="HD226" s="12"/>
      <c r="HE226" s="12"/>
      <c r="HF226" s="12"/>
      <c r="HG226" s="12"/>
    </row>
    <row r="227" spans="1:215" ht="14.25" x14ac:dyDescent="0.2">
      <c r="A227" s="12"/>
      <c r="B227" s="45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  <c r="T227" s="123"/>
      <c r="U227" s="123"/>
      <c r="V227" s="123"/>
      <c r="W227" s="123"/>
      <c r="X227" s="123"/>
      <c r="Y227" s="123"/>
      <c r="Z227" s="123"/>
      <c r="AA227" s="123"/>
      <c r="AB227" s="123"/>
      <c r="AC227" s="123"/>
      <c r="AD227" s="123"/>
      <c r="AE227" s="123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47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  <c r="ER227" s="12"/>
      <c r="ES227" s="12"/>
      <c r="ET227" s="12"/>
      <c r="EU227" s="12"/>
      <c r="EV227" s="12"/>
      <c r="EW227" s="12"/>
      <c r="EX227" s="12"/>
      <c r="EY227" s="12"/>
      <c r="EZ227" s="12"/>
      <c r="FA227" s="12"/>
      <c r="FB227" s="12"/>
      <c r="FC227" s="12"/>
      <c r="FD227" s="12"/>
      <c r="FE227" s="12"/>
      <c r="FF227" s="12"/>
      <c r="FG227" s="12"/>
      <c r="FH227" s="12"/>
      <c r="FI227" s="12"/>
      <c r="FJ227" s="12"/>
      <c r="FK227" s="12"/>
      <c r="FL227" s="12"/>
      <c r="FM227" s="12"/>
      <c r="FN227" s="12"/>
      <c r="FO227" s="12"/>
      <c r="FP227" s="12"/>
      <c r="FQ227" s="12"/>
      <c r="FR227" s="12"/>
      <c r="FS227" s="12"/>
      <c r="FT227" s="12"/>
      <c r="FU227" s="12"/>
      <c r="FV227" s="12"/>
      <c r="FW227" s="12"/>
      <c r="FX227" s="12"/>
      <c r="FY227" s="12"/>
      <c r="FZ227" s="12"/>
      <c r="GA227" s="12"/>
      <c r="GB227" s="12"/>
      <c r="GC227" s="12"/>
      <c r="GD227" s="12"/>
      <c r="GE227" s="12"/>
      <c r="GF227" s="12"/>
      <c r="GG227" s="12"/>
      <c r="GH227" s="12"/>
      <c r="GI227" s="12"/>
      <c r="GJ227" s="12"/>
      <c r="GK227" s="12"/>
      <c r="GL227" s="12"/>
      <c r="GM227" s="12"/>
      <c r="GN227" s="12"/>
      <c r="GO227" s="12"/>
      <c r="GP227" s="12"/>
      <c r="GQ227" s="12"/>
      <c r="GR227" s="12"/>
      <c r="GS227" s="12"/>
      <c r="GT227" s="12"/>
      <c r="GU227" s="12"/>
      <c r="GV227" s="12"/>
      <c r="GW227" s="12"/>
      <c r="GX227" s="12"/>
      <c r="GY227" s="12"/>
      <c r="GZ227" s="12"/>
      <c r="HA227" s="12"/>
      <c r="HB227" s="12"/>
      <c r="HC227" s="12"/>
      <c r="HD227" s="12"/>
      <c r="HE227" s="12"/>
      <c r="HF227" s="12"/>
      <c r="HG227" s="12"/>
    </row>
    <row r="228" spans="1:215" ht="14.25" x14ac:dyDescent="0.2">
      <c r="A228" s="12"/>
      <c r="B228" s="45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/>
      <c r="U228" s="123"/>
      <c r="V228" s="123"/>
      <c r="W228" s="123"/>
      <c r="X228" s="123"/>
      <c r="Y228" s="123"/>
      <c r="Z228" s="123"/>
      <c r="AA228" s="123"/>
      <c r="AB228" s="123"/>
      <c r="AC228" s="123"/>
      <c r="AD228" s="123"/>
      <c r="AE228" s="123"/>
      <c r="AF228" s="123"/>
      <c r="AG228" s="123"/>
      <c r="AH228" s="123"/>
      <c r="AI228" s="123"/>
      <c r="AJ228" s="123"/>
      <c r="AK228" s="123"/>
      <c r="AL228" s="123"/>
      <c r="AM228" s="123"/>
      <c r="AN228" s="123"/>
      <c r="AO228" s="47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/>
      <c r="EU228" s="12"/>
      <c r="EV228" s="12"/>
      <c r="EW228" s="12"/>
      <c r="EX228" s="12"/>
      <c r="EY228" s="12"/>
      <c r="EZ228" s="12"/>
      <c r="FA228" s="12"/>
      <c r="FB228" s="12"/>
      <c r="FC228" s="12"/>
      <c r="FD228" s="12"/>
      <c r="FE228" s="12"/>
      <c r="FF228" s="12"/>
      <c r="FG228" s="12"/>
      <c r="FH228" s="12"/>
      <c r="FI228" s="12"/>
      <c r="FJ228" s="12"/>
      <c r="FK228" s="12"/>
      <c r="FL228" s="12"/>
      <c r="FM228" s="12"/>
      <c r="FN228" s="12"/>
      <c r="FO228" s="12"/>
      <c r="FP228" s="12"/>
      <c r="FQ228" s="12"/>
      <c r="FR228" s="12"/>
      <c r="FS228" s="12"/>
      <c r="FT228" s="12"/>
      <c r="FU228" s="12"/>
      <c r="FV228" s="12"/>
      <c r="FW228" s="12"/>
      <c r="FX228" s="12"/>
      <c r="FY228" s="12"/>
      <c r="FZ228" s="12"/>
      <c r="GA228" s="12"/>
      <c r="GB228" s="12"/>
      <c r="GC228" s="12"/>
      <c r="GD228" s="12"/>
      <c r="GE228" s="12"/>
      <c r="GF228" s="12"/>
      <c r="GG228" s="12"/>
      <c r="GH228" s="12"/>
      <c r="GI228" s="12"/>
      <c r="GJ228" s="12"/>
      <c r="GK228" s="12"/>
      <c r="GL228" s="12"/>
      <c r="GM228" s="12"/>
      <c r="GN228" s="12"/>
      <c r="GO228" s="12"/>
      <c r="GP228" s="12"/>
      <c r="GQ228" s="12"/>
      <c r="GR228" s="12"/>
      <c r="GS228" s="12"/>
      <c r="GT228" s="12"/>
      <c r="GU228" s="12"/>
      <c r="GV228" s="12"/>
      <c r="GW228" s="12"/>
      <c r="GX228" s="12"/>
      <c r="GY228" s="12"/>
      <c r="GZ228" s="12"/>
      <c r="HA228" s="12"/>
      <c r="HB228" s="12"/>
      <c r="HC228" s="12"/>
      <c r="HD228" s="12"/>
      <c r="HE228" s="12"/>
      <c r="HF228" s="12"/>
      <c r="HG228" s="12"/>
    </row>
    <row r="229" spans="1:215" ht="14.25" x14ac:dyDescent="0.2">
      <c r="A229" s="12"/>
      <c r="B229" s="45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  <c r="S229" s="123"/>
      <c r="T229" s="123"/>
      <c r="U229" s="123"/>
      <c r="V229" s="123"/>
      <c r="W229" s="123"/>
      <c r="X229" s="123"/>
      <c r="Y229" s="123"/>
      <c r="Z229" s="123"/>
      <c r="AA229" s="123"/>
      <c r="AB229" s="123"/>
      <c r="AC229" s="123"/>
      <c r="AD229" s="123"/>
      <c r="AE229" s="123"/>
      <c r="AF229" s="123"/>
      <c r="AG229" s="123"/>
      <c r="AH229" s="123"/>
      <c r="AI229" s="123"/>
      <c r="AJ229" s="123"/>
      <c r="AK229" s="123"/>
      <c r="AL229" s="123"/>
      <c r="AM229" s="123"/>
      <c r="AN229" s="123"/>
      <c r="AO229" s="47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M229" s="12"/>
      <c r="GN229" s="12"/>
      <c r="GO229" s="12"/>
      <c r="GP229" s="12"/>
      <c r="GQ229" s="12"/>
      <c r="GR229" s="12"/>
      <c r="GS229" s="12"/>
      <c r="GT229" s="12"/>
      <c r="GU229" s="12"/>
      <c r="GV229" s="12"/>
      <c r="GW229" s="12"/>
      <c r="GX229" s="12"/>
      <c r="GY229" s="12"/>
      <c r="GZ229" s="12"/>
      <c r="HA229" s="12"/>
      <c r="HB229" s="12"/>
      <c r="HC229" s="12"/>
      <c r="HD229" s="12"/>
      <c r="HE229" s="12"/>
      <c r="HF229" s="12"/>
      <c r="HG229" s="12"/>
    </row>
    <row r="230" spans="1:215" ht="14.25" x14ac:dyDescent="0.2">
      <c r="A230" s="12"/>
      <c r="B230" s="45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  <c r="V230" s="123"/>
      <c r="W230" s="123"/>
      <c r="X230" s="123"/>
      <c r="Y230" s="123"/>
      <c r="Z230" s="123"/>
      <c r="AA230" s="123"/>
      <c r="AB230" s="123"/>
      <c r="AC230" s="123"/>
      <c r="AD230" s="123"/>
      <c r="AE230" s="123"/>
      <c r="AF230" s="123"/>
      <c r="AG230" s="123"/>
      <c r="AH230" s="123"/>
      <c r="AI230" s="123"/>
      <c r="AJ230" s="123"/>
      <c r="AK230" s="123"/>
      <c r="AL230" s="123"/>
      <c r="AM230" s="123"/>
      <c r="AN230" s="123"/>
      <c r="AO230" s="47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  <c r="FB230" s="12"/>
      <c r="FC230" s="12"/>
      <c r="FD230" s="12"/>
      <c r="FE230" s="12"/>
      <c r="FF230" s="12"/>
      <c r="FG230" s="12"/>
      <c r="FH230" s="12"/>
      <c r="FI230" s="12"/>
      <c r="FJ230" s="12"/>
      <c r="FK230" s="12"/>
      <c r="FL230" s="12"/>
      <c r="FM230" s="12"/>
      <c r="FN230" s="12"/>
      <c r="FO230" s="12"/>
      <c r="FP230" s="12"/>
      <c r="FQ230" s="12"/>
      <c r="FR230" s="12"/>
      <c r="FS230" s="12"/>
      <c r="FT230" s="12"/>
      <c r="FU230" s="12"/>
      <c r="FV230" s="12"/>
      <c r="FW230" s="12"/>
      <c r="FX230" s="12"/>
      <c r="FY230" s="12"/>
      <c r="FZ230" s="12"/>
      <c r="GA230" s="12"/>
      <c r="GB230" s="12"/>
      <c r="GC230" s="12"/>
      <c r="GD230" s="12"/>
      <c r="GE230" s="12"/>
      <c r="GF230" s="12"/>
      <c r="GG230" s="12"/>
      <c r="GH230" s="12"/>
      <c r="GI230" s="12"/>
      <c r="GJ230" s="12"/>
      <c r="GK230" s="12"/>
      <c r="GL230" s="12"/>
      <c r="GM230" s="12"/>
      <c r="GN230" s="12"/>
      <c r="GO230" s="12"/>
      <c r="GP230" s="12"/>
      <c r="GQ230" s="12"/>
      <c r="GR230" s="12"/>
      <c r="GS230" s="12"/>
      <c r="GT230" s="12"/>
      <c r="GU230" s="12"/>
      <c r="GV230" s="12"/>
      <c r="GW230" s="12"/>
      <c r="GX230" s="12"/>
      <c r="GY230" s="12"/>
      <c r="GZ230" s="12"/>
      <c r="HA230" s="12"/>
      <c r="HB230" s="12"/>
      <c r="HC230" s="12"/>
      <c r="HD230" s="12"/>
      <c r="HE230" s="12"/>
      <c r="HF230" s="12"/>
      <c r="HG230" s="12"/>
    </row>
    <row r="231" spans="1:215" ht="14.25" x14ac:dyDescent="0.2">
      <c r="A231" s="12"/>
      <c r="B231" s="45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  <c r="U231" s="123"/>
      <c r="V231" s="123"/>
      <c r="W231" s="123"/>
      <c r="X231" s="123"/>
      <c r="Y231" s="123"/>
      <c r="Z231" s="123"/>
      <c r="AA231" s="123"/>
      <c r="AB231" s="123"/>
      <c r="AC231" s="123"/>
      <c r="AD231" s="123"/>
      <c r="AE231" s="123"/>
      <c r="AF231" s="123"/>
      <c r="AG231" s="123"/>
      <c r="AH231" s="123"/>
      <c r="AI231" s="123"/>
      <c r="AJ231" s="123"/>
      <c r="AK231" s="123"/>
      <c r="AL231" s="123"/>
      <c r="AM231" s="123"/>
      <c r="AN231" s="123"/>
      <c r="AO231" s="47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  <c r="EV231" s="12"/>
      <c r="EW231" s="12"/>
      <c r="EX231" s="12"/>
      <c r="EY231" s="12"/>
      <c r="EZ231" s="12"/>
      <c r="FA231" s="12"/>
      <c r="FB231" s="12"/>
      <c r="FC231" s="12"/>
      <c r="FD231" s="12"/>
      <c r="FE231" s="12"/>
      <c r="FF231" s="12"/>
      <c r="FG231" s="12"/>
      <c r="FH231" s="12"/>
      <c r="FI231" s="12"/>
      <c r="FJ231" s="12"/>
      <c r="FK231" s="12"/>
      <c r="FL231" s="12"/>
      <c r="FM231" s="12"/>
      <c r="FN231" s="12"/>
      <c r="FO231" s="12"/>
      <c r="FP231" s="12"/>
      <c r="FQ231" s="12"/>
      <c r="FR231" s="12"/>
      <c r="FS231" s="12"/>
      <c r="FT231" s="12"/>
      <c r="FU231" s="12"/>
      <c r="FV231" s="12"/>
      <c r="FW231" s="12"/>
      <c r="FX231" s="12"/>
      <c r="FY231" s="12"/>
      <c r="FZ231" s="12"/>
      <c r="GA231" s="12"/>
      <c r="GB231" s="12"/>
      <c r="GC231" s="12"/>
      <c r="GD231" s="12"/>
      <c r="GE231" s="12"/>
      <c r="GF231" s="12"/>
      <c r="GG231" s="12"/>
      <c r="GH231" s="12"/>
      <c r="GI231" s="12"/>
      <c r="GJ231" s="12"/>
      <c r="GK231" s="12"/>
      <c r="GL231" s="12"/>
      <c r="GM231" s="12"/>
      <c r="GN231" s="12"/>
      <c r="GO231" s="12"/>
      <c r="GP231" s="12"/>
      <c r="GQ231" s="12"/>
      <c r="GR231" s="12"/>
      <c r="GS231" s="12"/>
      <c r="GT231" s="12"/>
      <c r="GU231" s="12"/>
      <c r="GV231" s="12"/>
      <c r="GW231" s="12"/>
      <c r="GX231" s="12"/>
      <c r="GY231" s="12"/>
      <c r="GZ231" s="12"/>
      <c r="HA231" s="12"/>
      <c r="HB231" s="12"/>
      <c r="HC231" s="12"/>
      <c r="HD231" s="12"/>
      <c r="HE231" s="12"/>
      <c r="HF231" s="12"/>
      <c r="HG231" s="12"/>
    </row>
    <row r="232" spans="1:215" ht="14.25" x14ac:dyDescent="0.2">
      <c r="A232" s="12"/>
      <c r="B232" s="45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  <c r="T232" s="123"/>
      <c r="U232" s="123"/>
      <c r="V232" s="123"/>
      <c r="W232" s="123"/>
      <c r="X232" s="123"/>
      <c r="Y232" s="123"/>
      <c r="Z232" s="123"/>
      <c r="AA232" s="123"/>
      <c r="AB232" s="123"/>
      <c r="AC232" s="123"/>
      <c r="AD232" s="123"/>
      <c r="AE232" s="123"/>
      <c r="AF232" s="123"/>
      <c r="AG232" s="123"/>
      <c r="AH232" s="123"/>
      <c r="AI232" s="123"/>
      <c r="AJ232" s="123"/>
      <c r="AK232" s="123"/>
      <c r="AL232" s="123"/>
      <c r="AM232" s="123"/>
      <c r="AN232" s="123"/>
      <c r="AO232" s="47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  <c r="FB232" s="12"/>
      <c r="FC232" s="12"/>
      <c r="FD232" s="12"/>
      <c r="FE232" s="12"/>
      <c r="FF232" s="12"/>
      <c r="FG232" s="12"/>
      <c r="FH232" s="12"/>
      <c r="FI232" s="12"/>
      <c r="FJ232" s="12"/>
      <c r="FK232" s="12"/>
      <c r="FL232" s="12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W232" s="12"/>
      <c r="FX232" s="12"/>
      <c r="FY232" s="12"/>
      <c r="FZ232" s="12"/>
      <c r="GA232" s="12"/>
      <c r="GB232" s="12"/>
      <c r="GC232" s="12"/>
      <c r="GD232" s="12"/>
      <c r="GE232" s="12"/>
      <c r="GF232" s="12"/>
      <c r="GG232" s="12"/>
      <c r="GH232" s="12"/>
      <c r="GI232" s="12"/>
      <c r="GJ232" s="12"/>
      <c r="GK232" s="12"/>
      <c r="GL232" s="12"/>
      <c r="GM232" s="12"/>
      <c r="GN232" s="12"/>
      <c r="GO232" s="12"/>
      <c r="GP232" s="12"/>
      <c r="GQ232" s="12"/>
      <c r="GR232" s="12"/>
      <c r="GS232" s="12"/>
      <c r="GT232" s="12"/>
      <c r="GU232" s="12"/>
      <c r="GV232" s="12"/>
      <c r="GW232" s="12"/>
      <c r="GX232" s="12"/>
      <c r="GY232" s="12"/>
      <c r="GZ232" s="12"/>
      <c r="HA232" s="12"/>
      <c r="HB232" s="12"/>
      <c r="HC232" s="12"/>
      <c r="HD232" s="12"/>
      <c r="HE232" s="12"/>
      <c r="HF232" s="12"/>
      <c r="HG232" s="12"/>
    </row>
    <row r="233" spans="1:215" ht="14.25" x14ac:dyDescent="0.2">
      <c r="A233" s="12"/>
      <c r="B233" s="45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  <c r="T233" s="123"/>
      <c r="U233" s="123"/>
      <c r="V233" s="123"/>
      <c r="W233" s="123"/>
      <c r="X233" s="123"/>
      <c r="Y233" s="123"/>
      <c r="Z233" s="123"/>
      <c r="AA233" s="123"/>
      <c r="AB233" s="123"/>
      <c r="AC233" s="123"/>
      <c r="AD233" s="123"/>
      <c r="AE233" s="123"/>
      <c r="AF233" s="123"/>
      <c r="AG233" s="123"/>
      <c r="AH233" s="123"/>
      <c r="AI233" s="123"/>
      <c r="AJ233" s="123"/>
      <c r="AK233" s="123"/>
      <c r="AL233" s="123"/>
      <c r="AM233" s="123"/>
      <c r="AN233" s="123"/>
      <c r="AO233" s="47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  <c r="FB233" s="12"/>
      <c r="FC233" s="12"/>
      <c r="FD233" s="12"/>
      <c r="FE233" s="12"/>
      <c r="FF233" s="12"/>
      <c r="FG233" s="12"/>
      <c r="FH233" s="12"/>
      <c r="FI233" s="12"/>
      <c r="FJ233" s="12"/>
      <c r="FK233" s="12"/>
      <c r="FL233" s="12"/>
      <c r="FM233" s="12"/>
      <c r="FN233" s="12"/>
      <c r="FO233" s="12"/>
      <c r="FP233" s="12"/>
      <c r="FQ233" s="12"/>
      <c r="FR233" s="12"/>
      <c r="FS233" s="12"/>
      <c r="FT233" s="12"/>
      <c r="FU233" s="12"/>
      <c r="FV233" s="12"/>
      <c r="FW233" s="12"/>
      <c r="FX233" s="12"/>
      <c r="FY233" s="12"/>
      <c r="FZ233" s="12"/>
      <c r="GA233" s="12"/>
      <c r="GB233" s="12"/>
      <c r="GC233" s="12"/>
      <c r="GD233" s="12"/>
      <c r="GE233" s="12"/>
      <c r="GF233" s="12"/>
      <c r="GG233" s="12"/>
      <c r="GH233" s="12"/>
      <c r="GI233" s="12"/>
      <c r="GJ233" s="12"/>
      <c r="GK233" s="12"/>
      <c r="GL233" s="12"/>
      <c r="GM233" s="12"/>
      <c r="GN233" s="12"/>
      <c r="GO233" s="12"/>
      <c r="GP233" s="12"/>
      <c r="GQ233" s="12"/>
      <c r="GR233" s="12"/>
      <c r="GS233" s="12"/>
      <c r="GT233" s="12"/>
      <c r="GU233" s="12"/>
      <c r="GV233" s="12"/>
      <c r="GW233" s="12"/>
      <c r="GX233" s="12"/>
      <c r="GY233" s="12"/>
      <c r="GZ233" s="12"/>
      <c r="HA233" s="12"/>
      <c r="HB233" s="12"/>
      <c r="HC233" s="12"/>
      <c r="HD233" s="12"/>
      <c r="HE233" s="12"/>
      <c r="HF233" s="12"/>
      <c r="HG233" s="12"/>
    </row>
    <row r="234" spans="1:215" ht="8.25" customHeight="1" thickBot="1" x14ac:dyDescent="0.25">
      <c r="A234" s="12"/>
      <c r="B234" s="52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4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  <c r="ER234" s="12"/>
      <c r="ES234" s="12"/>
      <c r="ET234" s="12"/>
      <c r="EU234" s="12"/>
      <c r="EV234" s="12"/>
      <c r="EW234" s="12"/>
      <c r="EX234" s="12"/>
      <c r="EY234" s="12"/>
      <c r="EZ234" s="12"/>
      <c r="FA234" s="12"/>
      <c r="FB234" s="12"/>
      <c r="FC234" s="12"/>
      <c r="FD234" s="12"/>
      <c r="FE234" s="12"/>
      <c r="FF234" s="12"/>
      <c r="FG234" s="12"/>
      <c r="FH234" s="12"/>
      <c r="FI234" s="12"/>
      <c r="FJ234" s="12"/>
      <c r="FK234" s="12"/>
      <c r="FL234" s="12"/>
      <c r="FM234" s="12"/>
      <c r="FN234" s="12"/>
      <c r="FO234" s="12"/>
      <c r="FP234" s="12"/>
      <c r="FQ234" s="12"/>
      <c r="FR234" s="12"/>
      <c r="FS234" s="12"/>
      <c r="FT234" s="12"/>
      <c r="FU234" s="12"/>
      <c r="FV234" s="12"/>
      <c r="FW234" s="12"/>
      <c r="FX234" s="12"/>
      <c r="FY234" s="12"/>
      <c r="FZ234" s="12"/>
      <c r="GA234" s="12"/>
      <c r="GB234" s="12"/>
      <c r="GC234" s="12"/>
      <c r="GD234" s="12"/>
      <c r="GE234" s="12"/>
      <c r="GF234" s="12"/>
      <c r="GG234" s="12"/>
      <c r="GH234" s="12"/>
      <c r="GI234" s="12"/>
      <c r="GJ234" s="12"/>
      <c r="GK234" s="12"/>
      <c r="GL234" s="12"/>
      <c r="GM234" s="12"/>
      <c r="GN234" s="12"/>
      <c r="GO234" s="12"/>
      <c r="GP234" s="12"/>
      <c r="GQ234" s="12"/>
      <c r="GR234" s="12"/>
      <c r="GS234" s="12"/>
      <c r="GT234" s="12"/>
      <c r="GU234" s="12"/>
      <c r="GV234" s="12"/>
      <c r="GW234" s="12"/>
      <c r="GX234" s="12"/>
      <c r="GY234" s="12"/>
      <c r="GZ234" s="12"/>
      <c r="HA234" s="12"/>
      <c r="HB234" s="12"/>
      <c r="HC234" s="12"/>
      <c r="HD234" s="12"/>
      <c r="HE234" s="12"/>
      <c r="HF234" s="12"/>
      <c r="HG234" s="12"/>
    </row>
    <row r="235" spans="1:215" ht="15" thickBot="1" x14ac:dyDescent="0.25">
      <c r="A235" s="1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/>
      <c r="EU235" s="12"/>
      <c r="EV235" s="12"/>
      <c r="EW235" s="12"/>
      <c r="EX235" s="12"/>
      <c r="EY235" s="12"/>
      <c r="EZ235" s="12"/>
      <c r="FA235" s="12"/>
      <c r="FB235" s="12"/>
      <c r="FC235" s="12"/>
      <c r="FD235" s="12"/>
      <c r="FE235" s="12"/>
      <c r="FF235" s="12"/>
      <c r="FG235" s="12"/>
      <c r="FH235" s="12"/>
      <c r="FI235" s="12"/>
      <c r="FJ235" s="12"/>
      <c r="FK235" s="12"/>
      <c r="FL235" s="12"/>
      <c r="FM235" s="12"/>
      <c r="FN235" s="12"/>
      <c r="FO235" s="12"/>
      <c r="FP235" s="12"/>
      <c r="FQ235" s="12"/>
      <c r="FR235" s="12"/>
      <c r="FS235" s="12"/>
      <c r="FT235" s="12"/>
      <c r="FU235" s="12"/>
      <c r="FV235" s="12"/>
      <c r="FW235" s="12"/>
      <c r="FX235" s="12"/>
      <c r="FY235" s="12"/>
      <c r="FZ235" s="12"/>
      <c r="GA235" s="12"/>
      <c r="GB235" s="12"/>
      <c r="GC235" s="12"/>
      <c r="GD235" s="12"/>
      <c r="GE235" s="12"/>
      <c r="GF235" s="12"/>
      <c r="GG235" s="12"/>
      <c r="GH235" s="12"/>
      <c r="GI235" s="12"/>
      <c r="GJ235" s="12"/>
      <c r="GK235" s="12"/>
      <c r="GL235" s="12"/>
      <c r="GM235" s="12"/>
      <c r="GN235" s="12"/>
      <c r="GO235" s="12"/>
      <c r="GP235" s="12"/>
      <c r="GQ235" s="12"/>
      <c r="GR235" s="12"/>
      <c r="GS235" s="12"/>
      <c r="GT235" s="12"/>
      <c r="GU235" s="12"/>
      <c r="GV235" s="12"/>
      <c r="GW235" s="12"/>
      <c r="GX235" s="12"/>
      <c r="GY235" s="12"/>
      <c r="GZ235" s="12"/>
      <c r="HA235" s="12"/>
      <c r="HB235" s="12"/>
      <c r="HC235" s="12"/>
      <c r="HD235" s="12"/>
      <c r="HE235" s="12"/>
      <c r="HF235" s="12"/>
      <c r="HG235" s="12"/>
    </row>
    <row r="236" spans="1:215" ht="28.5" customHeight="1" thickBot="1" x14ac:dyDescent="0.65">
      <c r="A236" s="12"/>
      <c r="B236" s="119" t="b">
        <f>B210</f>
        <v>0</v>
      </c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1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  <c r="ER236" s="12"/>
      <c r="ES236" s="12"/>
      <c r="ET236" s="12"/>
      <c r="EU236" s="12"/>
      <c r="EV236" s="12"/>
      <c r="EW236" s="12"/>
      <c r="EX236" s="12"/>
      <c r="EY236" s="12"/>
      <c r="EZ236" s="12"/>
      <c r="FA236" s="12"/>
      <c r="FB236" s="12"/>
      <c r="FC236" s="12"/>
      <c r="FD236" s="12"/>
      <c r="FE236" s="12"/>
      <c r="FF236" s="12"/>
      <c r="FG236" s="12"/>
      <c r="FH236" s="12"/>
      <c r="FI236" s="12"/>
      <c r="FJ236" s="12"/>
      <c r="FK236" s="12"/>
      <c r="FL236" s="12"/>
      <c r="FM236" s="12"/>
      <c r="FN236" s="12"/>
      <c r="FO236" s="12"/>
      <c r="FP236" s="12"/>
      <c r="FQ236" s="12"/>
      <c r="FR236" s="12"/>
      <c r="FS236" s="12"/>
      <c r="FT236" s="12"/>
      <c r="FU236" s="12"/>
      <c r="FV236" s="12"/>
      <c r="FW236" s="12"/>
      <c r="FX236" s="12"/>
      <c r="FY236" s="12"/>
      <c r="FZ236" s="12"/>
      <c r="GA236" s="12"/>
      <c r="GB236" s="12"/>
      <c r="GC236" s="12"/>
      <c r="GD236" s="12"/>
      <c r="GE236" s="12"/>
      <c r="GF236" s="12"/>
      <c r="GG236" s="12"/>
      <c r="GH236" s="12"/>
      <c r="GI236" s="12"/>
      <c r="GJ236" s="12"/>
      <c r="GK236" s="12"/>
      <c r="GL236" s="12"/>
      <c r="GM236" s="12"/>
      <c r="GN236" s="12"/>
      <c r="GO236" s="12"/>
      <c r="GP236" s="12"/>
      <c r="GQ236" s="12"/>
      <c r="GR236" s="12"/>
      <c r="GS236" s="12"/>
      <c r="GT236" s="12"/>
      <c r="GU236" s="12"/>
      <c r="GV236" s="12"/>
      <c r="GW236" s="12"/>
      <c r="GX236" s="12"/>
      <c r="GY236" s="12"/>
      <c r="GZ236" s="12"/>
      <c r="HA236" s="12"/>
      <c r="HB236" s="12"/>
      <c r="HC236" s="12"/>
      <c r="HD236" s="12"/>
      <c r="HE236" s="12"/>
      <c r="HF236" s="12"/>
      <c r="HG236" s="12"/>
    </row>
    <row r="237" spans="1:215" ht="7.5" customHeight="1" thickBot="1" x14ac:dyDescent="0.25">
      <c r="A237" s="12"/>
      <c r="B237" s="55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  <c r="AC237" s="56"/>
      <c r="AD237" s="56"/>
      <c r="AE237" s="56"/>
      <c r="AF237" s="56"/>
      <c r="AG237" s="56"/>
      <c r="AH237" s="56"/>
      <c r="AI237" s="56"/>
      <c r="AJ237" s="56"/>
      <c r="AK237" s="56"/>
      <c r="AL237" s="56"/>
      <c r="AM237" s="56"/>
      <c r="AN237" s="56"/>
      <c r="AO237" s="57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/>
      <c r="EU237" s="12"/>
      <c r="EV237" s="12"/>
      <c r="EW237" s="12"/>
      <c r="EX237" s="12"/>
      <c r="EY237" s="12"/>
      <c r="EZ237" s="12"/>
      <c r="FA237" s="12"/>
      <c r="FB237" s="12"/>
      <c r="FC237" s="12"/>
      <c r="FD237" s="12"/>
      <c r="FE237" s="12"/>
      <c r="FF237" s="12"/>
      <c r="FG237" s="12"/>
      <c r="FH237" s="12"/>
      <c r="FI237" s="12"/>
      <c r="FJ237" s="12"/>
      <c r="FK237" s="12"/>
      <c r="FL237" s="12"/>
      <c r="FM237" s="12"/>
      <c r="FN237" s="12"/>
      <c r="FO237" s="12"/>
      <c r="FP237" s="12"/>
      <c r="FQ237" s="12"/>
      <c r="FR237" s="12"/>
      <c r="FS237" s="12"/>
      <c r="FT237" s="12"/>
      <c r="FU237" s="12"/>
      <c r="FV237" s="12"/>
      <c r="FW237" s="12"/>
      <c r="FX237" s="12"/>
      <c r="FY237" s="12"/>
      <c r="FZ237" s="12"/>
      <c r="GA237" s="12"/>
      <c r="GB237" s="12"/>
      <c r="GC237" s="12"/>
      <c r="GD237" s="12"/>
      <c r="GE237" s="12"/>
      <c r="GF237" s="12"/>
      <c r="GG237" s="12"/>
      <c r="GH237" s="12"/>
      <c r="GI237" s="12"/>
      <c r="GJ237" s="12"/>
      <c r="GK237" s="12"/>
      <c r="GL237" s="12"/>
      <c r="GM237" s="12"/>
      <c r="GN237" s="12"/>
      <c r="GO237" s="12"/>
      <c r="GP237" s="12"/>
      <c r="GQ237" s="12"/>
      <c r="GR237" s="12"/>
      <c r="GS237" s="12"/>
      <c r="GT237" s="12"/>
      <c r="GU237" s="12"/>
      <c r="GV237" s="12"/>
      <c r="GW237" s="12"/>
      <c r="GX237" s="12"/>
      <c r="GY237" s="12"/>
      <c r="GZ237" s="12"/>
      <c r="HA237" s="12"/>
      <c r="HB237" s="12"/>
      <c r="HC237" s="12"/>
      <c r="HD237" s="12"/>
      <c r="HE237" s="12"/>
      <c r="HF237" s="12"/>
      <c r="HG237" s="12"/>
    </row>
    <row r="238" spans="1:215" ht="19.5" x14ac:dyDescent="0.2">
      <c r="A238" s="12"/>
      <c r="B238" s="45"/>
      <c r="C238" s="117" t="s">
        <v>0</v>
      </c>
      <c r="D238" s="117"/>
      <c r="E238" s="117"/>
      <c r="F238" s="117"/>
      <c r="G238" s="122" t="str">
        <f>'لیست دانش آموز'!C14</f>
        <v xml:space="preserve">سلمان </v>
      </c>
      <c r="H238" s="122"/>
      <c r="I238" s="122"/>
      <c r="J238" s="122"/>
      <c r="K238" s="122"/>
      <c r="L238" s="122"/>
      <c r="M238" s="46"/>
      <c r="N238" s="92" t="s">
        <v>16</v>
      </c>
      <c r="O238" s="92"/>
      <c r="P238" s="92"/>
      <c r="Q238" s="92"/>
      <c r="R238" s="114" t="str">
        <f>R212</f>
        <v>هشتم ولایت / اوج</v>
      </c>
      <c r="S238" s="114"/>
      <c r="T238" s="114"/>
      <c r="U238" s="114"/>
      <c r="V238" s="114"/>
      <c r="W238" s="114"/>
      <c r="X238" s="46"/>
      <c r="Y238" s="117" t="s">
        <v>7</v>
      </c>
      <c r="Z238" s="117"/>
      <c r="AA238" s="117"/>
      <c r="AB238" s="117"/>
      <c r="AC238" s="125" t="str">
        <f>AC212</f>
        <v>98-99</v>
      </c>
      <c r="AD238" s="125"/>
      <c r="AE238" s="125"/>
      <c r="AF238" s="125"/>
      <c r="AG238" s="125"/>
      <c r="AH238" s="125"/>
      <c r="AI238" s="46"/>
      <c r="AJ238" s="105"/>
      <c r="AK238" s="106"/>
      <c r="AL238" s="106"/>
      <c r="AM238" s="106"/>
      <c r="AN238" s="107"/>
      <c r="AO238" s="47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  <c r="ER238" s="12"/>
      <c r="ES238" s="12"/>
      <c r="ET238" s="12"/>
      <c r="EU238" s="12"/>
      <c r="EV238" s="12"/>
      <c r="EW238" s="12"/>
      <c r="EX238" s="12"/>
      <c r="EY238" s="12"/>
      <c r="EZ238" s="12"/>
      <c r="FA238" s="12"/>
      <c r="FB238" s="12"/>
      <c r="FC238" s="12"/>
      <c r="FD238" s="12"/>
      <c r="FE238" s="12"/>
      <c r="FF238" s="12"/>
      <c r="FG238" s="12"/>
      <c r="FH238" s="12"/>
      <c r="FI238" s="12"/>
      <c r="FJ238" s="12"/>
      <c r="FK238" s="12"/>
      <c r="FL238" s="12"/>
      <c r="FM238" s="12"/>
      <c r="FN238" s="12"/>
      <c r="FO238" s="12"/>
      <c r="FP238" s="12"/>
      <c r="FQ238" s="12"/>
      <c r="FR238" s="12"/>
      <c r="FS238" s="12"/>
      <c r="FT238" s="12"/>
      <c r="FU238" s="12"/>
      <c r="FV238" s="12"/>
      <c r="FW238" s="12"/>
      <c r="FX238" s="12"/>
      <c r="FY238" s="12"/>
      <c r="FZ238" s="12"/>
      <c r="GA238" s="12"/>
      <c r="GB238" s="12"/>
      <c r="GC238" s="12"/>
      <c r="GD238" s="12"/>
      <c r="GE238" s="12"/>
      <c r="GF238" s="12"/>
      <c r="GG238" s="12"/>
      <c r="GH238" s="12"/>
      <c r="GI238" s="12"/>
      <c r="GJ238" s="12"/>
      <c r="GK238" s="12"/>
      <c r="GL238" s="12"/>
      <c r="GM238" s="12"/>
      <c r="GN238" s="12"/>
      <c r="GO238" s="12"/>
      <c r="GP238" s="12"/>
      <c r="GQ238" s="12"/>
      <c r="GR238" s="12"/>
      <c r="GS238" s="12"/>
      <c r="GT238" s="12"/>
      <c r="GU238" s="12"/>
      <c r="GV238" s="12"/>
      <c r="GW238" s="12"/>
      <c r="GX238" s="12"/>
      <c r="GY238" s="12"/>
      <c r="GZ238" s="12"/>
      <c r="HA238" s="12"/>
      <c r="HB238" s="12"/>
      <c r="HC238" s="12"/>
      <c r="HD238" s="12"/>
      <c r="HE238" s="12"/>
      <c r="HF238" s="12"/>
      <c r="HG238" s="12"/>
    </row>
    <row r="239" spans="1:215" ht="14.25" x14ac:dyDescent="0.2">
      <c r="A239" s="12"/>
      <c r="B239" s="45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108"/>
      <c r="AK239" s="109"/>
      <c r="AL239" s="109"/>
      <c r="AM239" s="109"/>
      <c r="AN239" s="110"/>
      <c r="AO239" s="47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  <c r="ER239" s="12"/>
      <c r="ES239" s="12"/>
      <c r="ET239" s="12"/>
      <c r="EU239" s="12"/>
      <c r="EV239" s="12"/>
      <c r="EW239" s="12"/>
      <c r="EX239" s="12"/>
      <c r="EY239" s="12"/>
      <c r="EZ239" s="12"/>
      <c r="FA239" s="12"/>
      <c r="FB239" s="12"/>
      <c r="FC239" s="12"/>
      <c r="FD239" s="12"/>
      <c r="FE239" s="12"/>
      <c r="FF239" s="12"/>
      <c r="FG239" s="12"/>
      <c r="FH239" s="12"/>
      <c r="FI239" s="12"/>
      <c r="FJ239" s="12"/>
      <c r="FK239" s="12"/>
      <c r="FL239" s="12"/>
      <c r="FM239" s="12"/>
      <c r="FN239" s="12"/>
      <c r="FO239" s="12"/>
      <c r="FP239" s="12"/>
      <c r="FQ239" s="12"/>
      <c r="FR239" s="12"/>
      <c r="FS239" s="12"/>
      <c r="FT239" s="12"/>
      <c r="FU239" s="12"/>
      <c r="FV239" s="12"/>
      <c r="FW239" s="12"/>
      <c r="FX239" s="12"/>
      <c r="FY239" s="12"/>
      <c r="FZ239" s="12"/>
      <c r="GA239" s="12"/>
      <c r="GB239" s="12"/>
      <c r="GC239" s="12"/>
      <c r="GD239" s="12"/>
      <c r="GE239" s="12"/>
      <c r="GF239" s="12"/>
      <c r="GG239" s="12"/>
      <c r="GH239" s="12"/>
      <c r="GI239" s="12"/>
      <c r="GJ239" s="12"/>
      <c r="GK239" s="12"/>
      <c r="GL239" s="12"/>
      <c r="GM239" s="12"/>
      <c r="GN239" s="12"/>
      <c r="GO239" s="12"/>
      <c r="GP239" s="12"/>
      <c r="GQ239" s="12"/>
      <c r="GR239" s="12"/>
      <c r="GS239" s="12"/>
      <c r="GT239" s="12"/>
      <c r="GU239" s="12"/>
      <c r="GV239" s="12"/>
      <c r="GW239" s="12"/>
      <c r="GX239" s="12"/>
      <c r="GY239" s="12"/>
      <c r="GZ239" s="12"/>
      <c r="HA239" s="12"/>
      <c r="HB239" s="12"/>
      <c r="HC239" s="12"/>
      <c r="HD239" s="12"/>
      <c r="HE239" s="12"/>
      <c r="HF239" s="12"/>
      <c r="HG239" s="12"/>
    </row>
    <row r="240" spans="1:215" ht="19.5" x14ac:dyDescent="0.2">
      <c r="A240" s="12"/>
      <c r="B240" s="45"/>
      <c r="C240" s="117" t="s">
        <v>1</v>
      </c>
      <c r="D240" s="117"/>
      <c r="E240" s="117"/>
      <c r="F240" s="117"/>
      <c r="G240" s="122" t="str">
        <f>'لیست دانش آموز'!D14</f>
        <v xml:space="preserve">رسولی زاده          </v>
      </c>
      <c r="H240" s="122"/>
      <c r="I240" s="122"/>
      <c r="J240" s="122"/>
      <c r="K240" s="122"/>
      <c r="L240" s="122"/>
      <c r="M240" s="46"/>
      <c r="N240" s="4" t="s">
        <v>14</v>
      </c>
      <c r="O240" s="4"/>
      <c r="P240" s="4"/>
      <c r="Q240" s="4"/>
      <c r="R240" s="5"/>
      <c r="S240" s="46"/>
      <c r="T240" s="46"/>
      <c r="U240" s="124" t="str">
        <f>U214</f>
        <v>مهر</v>
      </c>
      <c r="V240" s="124"/>
      <c r="W240" s="124"/>
      <c r="X240" s="124"/>
      <c r="Y240" s="124"/>
      <c r="Z240" s="124"/>
      <c r="AA240" s="124"/>
      <c r="AB240" s="124"/>
      <c r="AC240" s="124"/>
      <c r="AD240" s="124"/>
      <c r="AE240" s="124"/>
      <c r="AF240" s="124"/>
      <c r="AG240" s="124"/>
      <c r="AH240" s="124"/>
      <c r="AI240" s="46"/>
      <c r="AJ240" s="108"/>
      <c r="AK240" s="109"/>
      <c r="AL240" s="109"/>
      <c r="AM240" s="109"/>
      <c r="AN240" s="110"/>
      <c r="AO240" s="47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  <c r="ER240" s="12"/>
      <c r="ES240" s="12"/>
      <c r="ET240" s="12"/>
      <c r="EU240" s="12"/>
      <c r="EV240" s="12"/>
      <c r="EW240" s="12"/>
      <c r="EX240" s="12"/>
      <c r="EY240" s="12"/>
      <c r="EZ240" s="12"/>
      <c r="FA240" s="12"/>
      <c r="FB240" s="12"/>
      <c r="FC240" s="12"/>
      <c r="FD240" s="12"/>
      <c r="FE240" s="12"/>
      <c r="FF240" s="12"/>
      <c r="FG240" s="12"/>
      <c r="FH240" s="12"/>
      <c r="FI240" s="12"/>
      <c r="FJ240" s="12"/>
      <c r="FK240" s="12"/>
      <c r="FL240" s="12"/>
      <c r="FM240" s="12"/>
      <c r="FN240" s="12"/>
      <c r="FO240" s="12"/>
      <c r="FP240" s="12"/>
      <c r="FQ240" s="12"/>
      <c r="FR240" s="12"/>
      <c r="FS240" s="12"/>
      <c r="FT240" s="12"/>
      <c r="FU240" s="12"/>
      <c r="FV240" s="12"/>
      <c r="FW240" s="12"/>
      <c r="FX240" s="12"/>
      <c r="FY240" s="12"/>
      <c r="FZ240" s="12"/>
      <c r="GA240" s="12"/>
      <c r="GB240" s="12"/>
      <c r="GC240" s="12"/>
      <c r="GD240" s="12"/>
      <c r="GE240" s="12"/>
      <c r="GF240" s="12"/>
      <c r="GG240" s="12"/>
      <c r="GH240" s="12"/>
      <c r="GI240" s="12"/>
      <c r="GJ240" s="12"/>
      <c r="GK240" s="12"/>
      <c r="GL240" s="12"/>
      <c r="GM240" s="12"/>
      <c r="GN240" s="12"/>
      <c r="GO240" s="12"/>
      <c r="GP240" s="12"/>
      <c r="GQ240" s="12"/>
      <c r="GR240" s="12"/>
      <c r="GS240" s="12"/>
      <c r="GT240" s="12"/>
      <c r="GU240" s="12"/>
      <c r="GV240" s="12"/>
      <c r="GW240" s="12"/>
      <c r="GX240" s="12"/>
      <c r="GY240" s="12"/>
      <c r="GZ240" s="12"/>
      <c r="HA240" s="12"/>
      <c r="HB240" s="12"/>
      <c r="HC240" s="12"/>
      <c r="HD240" s="12"/>
      <c r="HE240" s="12"/>
      <c r="HF240" s="12"/>
      <c r="HG240" s="12"/>
    </row>
    <row r="241" spans="1:215" ht="14.25" x14ac:dyDescent="0.2">
      <c r="A241" s="12"/>
      <c r="B241" s="45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108"/>
      <c r="AK241" s="109"/>
      <c r="AL241" s="109"/>
      <c r="AM241" s="109"/>
      <c r="AN241" s="110"/>
      <c r="AO241" s="47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  <c r="GE241" s="12"/>
      <c r="GF241" s="12"/>
      <c r="GG241" s="12"/>
      <c r="GH241" s="12"/>
      <c r="GI241" s="12"/>
      <c r="GJ241" s="12"/>
      <c r="GK241" s="12"/>
      <c r="GL241" s="12"/>
      <c r="GM241" s="12"/>
      <c r="GN241" s="12"/>
      <c r="GO241" s="12"/>
      <c r="GP241" s="12"/>
      <c r="GQ241" s="12"/>
      <c r="GR241" s="12"/>
      <c r="GS241" s="12"/>
      <c r="GT241" s="12"/>
      <c r="GU241" s="12"/>
      <c r="GV241" s="12"/>
      <c r="GW241" s="12"/>
      <c r="GX241" s="12"/>
      <c r="GY241" s="12"/>
      <c r="GZ241" s="12"/>
      <c r="HA241" s="12"/>
      <c r="HB241" s="12"/>
      <c r="HC241" s="12"/>
      <c r="HD241" s="12"/>
      <c r="HE241" s="12"/>
      <c r="HF241" s="12"/>
      <c r="HG241" s="12"/>
    </row>
    <row r="242" spans="1:215" ht="18" thickBot="1" x14ac:dyDescent="0.25">
      <c r="A242" s="12"/>
      <c r="B242" s="45"/>
      <c r="C242" s="92" t="s">
        <v>2</v>
      </c>
      <c r="D242" s="92"/>
      <c r="E242" s="118">
        <f>E216</f>
        <v>102</v>
      </c>
      <c r="F242" s="118"/>
      <c r="G242" s="118"/>
      <c r="H242" s="46"/>
      <c r="I242" s="118" t="s">
        <v>18</v>
      </c>
      <c r="J242" s="118"/>
      <c r="K242" s="118">
        <f>'لیست دانش آموز'!B14</f>
        <v>10</v>
      </c>
      <c r="L242" s="118"/>
      <c r="M242" s="46"/>
      <c r="N242" s="92">
        <f>N216</f>
        <v>0</v>
      </c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  <c r="Z242" s="92"/>
      <c r="AA242" s="92"/>
      <c r="AB242" s="92"/>
      <c r="AC242" s="92"/>
      <c r="AD242" s="92"/>
      <c r="AE242" s="92"/>
      <c r="AF242" s="92"/>
      <c r="AG242" s="92"/>
      <c r="AH242" s="92"/>
      <c r="AI242" s="46"/>
      <c r="AJ242" s="111"/>
      <c r="AK242" s="112"/>
      <c r="AL242" s="112"/>
      <c r="AM242" s="112"/>
      <c r="AN242" s="113"/>
      <c r="AO242" s="47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/>
      <c r="EU242" s="12"/>
      <c r="EV242" s="12"/>
      <c r="EW242" s="12"/>
      <c r="EX242" s="12"/>
      <c r="EY242" s="12"/>
      <c r="EZ242" s="12"/>
      <c r="FA242" s="12"/>
      <c r="FB242" s="12"/>
      <c r="FC242" s="12"/>
      <c r="FD242" s="12"/>
      <c r="FE242" s="12"/>
      <c r="FF242" s="12"/>
      <c r="FG242" s="12"/>
      <c r="FH242" s="12"/>
      <c r="FI242" s="12"/>
      <c r="FJ242" s="12"/>
      <c r="FK242" s="12"/>
      <c r="FL242" s="12"/>
      <c r="FM242" s="12"/>
      <c r="FN242" s="12"/>
      <c r="FO242" s="12"/>
      <c r="FP242" s="12"/>
      <c r="FQ242" s="12"/>
      <c r="FR242" s="12"/>
      <c r="FS242" s="12"/>
      <c r="FT242" s="12"/>
      <c r="FU242" s="12"/>
      <c r="FV242" s="12"/>
      <c r="FW242" s="12"/>
      <c r="FX242" s="12"/>
      <c r="FY242" s="12"/>
      <c r="FZ242" s="12"/>
      <c r="GA242" s="12"/>
      <c r="GB242" s="12"/>
      <c r="GC242" s="12"/>
      <c r="GD242" s="12"/>
      <c r="GE242" s="12"/>
      <c r="GF242" s="12"/>
      <c r="GG242" s="12"/>
      <c r="GH242" s="12"/>
      <c r="GI242" s="12"/>
      <c r="GJ242" s="12"/>
      <c r="GK242" s="12"/>
      <c r="GL242" s="12"/>
      <c r="GM242" s="12"/>
      <c r="GN242" s="12"/>
      <c r="GO242" s="12"/>
      <c r="GP242" s="12"/>
      <c r="GQ242" s="12"/>
      <c r="GR242" s="12"/>
      <c r="GS242" s="12"/>
      <c r="GT242" s="12"/>
      <c r="GU242" s="12"/>
      <c r="GV242" s="12"/>
      <c r="GW242" s="12"/>
      <c r="GX242" s="12"/>
      <c r="GY242" s="12"/>
      <c r="GZ242" s="12"/>
      <c r="HA242" s="12"/>
      <c r="HB242" s="12"/>
      <c r="HC242" s="12"/>
      <c r="HD242" s="12"/>
      <c r="HE242" s="12"/>
      <c r="HF242" s="12"/>
      <c r="HG242" s="12"/>
    </row>
    <row r="243" spans="1:215" ht="15" thickBot="1" x14ac:dyDescent="0.25">
      <c r="A243" s="12"/>
      <c r="B243" s="45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7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  <c r="EN243" s="12"/>
      <c r="EO243" s="12"/>
      <c r="EP243" s="12"/>
      <c r="EQ243" s="12"/>
      <c r="ER243" s="12"/>
      <c r="ES243" s="12"/>
      <c r="ET243" s="12"/>
      <c r="EU243" s="12"/>
      <c r="EV243" s="12"/>
      <c r="EW243" s="12"/>
      <c r="EX243" s="12"/>
      <c r="EY243" s="12"/>
      <c r="EZ243" s="12"/>
      <c r="FA243" s="12"/>
      <c r="FB243" s="12"/>
      <c r="FC243" s="12"/>
      <c r="FD243" s="12"/>
      <c r="FE243" s="12"/>
      <c r="FF243" s="12"/>
      <c r="FG243" s="12"/>
      <c r="FH243" s="12"/>
      <c r="FI243" s="12"/>
      <c r="FJ243" s="12"/>
      <c r="FK243" s="12"/>
      <c r="FL243" s="12"/>
      <c r="FM243" s="12"/>
      <c r="FN243" s="12"/>
      <c r="FO243" s="12"/>
      <c r="FP243" s="12"/>
      <c r="FQ243" s="12"/>
      <c r="FR243" s="12"/>
      <c r="FS243" s="12"/>
      <c r="FT243" s="12"/>
      <c r="FU243" s="12"/>
      <c r="FV243" s="12"/>
      <c r="FW243" s="12"/>
      <c r="FX243" s="12"/>
      <c r="FY243" s="12"/>
      <c r="FZ243" s="12"/>
      <c r="GA243" s="12"/>
      <c r="GB243" s="12"/>
      <c r="GC243" s="12"/>
      <c r="GD243" s="12"/>
      <c r="GE243" s="12"/>
      <c r="GF243" s="12"/>
      <c r="GG243" s="12"/>
      <c r="GH243" s="12"/>
      <c r="GI243" s="12"/>
      <c r="GJ243" s="12"/>
      <c r="GK243" s="12"/>
      <c r="GL243" s="12"/>
      <c r="GM243" s="12"/>
      <c r="GN243" s="12"/>
      <c r="GO243" s="12"/>
      <c r="GP243" s="12"/>
      <c r="GQ243" s="12"/>
      <c r="GR243" s="12"/>
      <c r="GS243" s="12"/>
      <c r="GT243" s="12"/>
      <c r="GU243" s="12"/>
      <c r="GV243" s="12"/>
      <c r="GW243" s="12"/>
      <c r="GX243" s="12"/>
      <c r="GY243" s="12"/>
      <c r="GZ243" s="12"/>
      <c r="HA243" s="12"/>
      <c r="HB243" s="12"/>
      <c r="HC243" s="12"/>
      <c r="HD243" s="12"/>
      <c r="HE243" s="12"/>
      <c r="HF243" s="12"/>
      <c r="HG243" s="12"/>
    </row>
    <row r="244" spans="1:215" ht="17.25" x14ac:dyDescent="0.2">
      <c r="A244" s="12"/>
      <c r="B244" s="45"/>
      <c r="C244" s="85" t="s">
        <v>4</v>
      </c>
      <c r="D244" s="86"/>
      <c r="E244" s="86"/>
      <c r="F244" s="86"/>
      <c r="G244" s="86"/>
      <c r="H244" s="86" t="s">
        <v>5</v>
      </c>
      <c r="I244" s="86"/>
      <c r="J244" s="87"/>
      <c r="K244" s="48"/>
      <c r="L244" s="85" t="s">
        <v>4</v>
      </c>
      <c r="M244" s="86"/>
      <c r="N244" s="86"/>
      <c r="O244" s="86"/>
      <c r="P244" s="86"/>
      <c r="Q244" s="86" t="s">
        <v>5</v>
      </c>
      <c r="R244" s="86"/>
      <c r="S244" s="87"/>
      <c r="T244" s="48"/>
      <c r="U244" s="85" t="s">
        <v>4</v>
      </c>
      <c r="V244" s="86"/>
      <c r="W244" s="86"/>
      <c r="X244" s="86"/>
      <c r="Y244" s="86"/>
      <c r="Z244" s="86" t="s">
        <v>5</v>
      </c>
      <c r="AA244" s="86"/>
      <c r="AB244" s="87"/>
      <c r="AC244" s="48"/>
      <c r="AD244" s="85" t="s">
        <v>4</v>
      </c>
      <c r="AE244" s="86"/>
      <c r="AF244" s="86"/>
      <c r="AG244" s="86"/>
      <c r="AH244" s="86"/>
      <c r="AI244" s="86"/>
      <c r="AJ244" s="86"/>
      <c r="AK244" s="86"/>
      <c r="AL244" s="86" t="s">
        <v>5</v>
      </c>
      <c r="AM244" s="86"/>
      <c r="AN244" s="87"/>
      <c r="AO244" s="47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  <c r="EQ244" s="12"/>
      <c r="ER244" s="12"/>
      <c r="ES244" s="12"/>
      <c r="ET244" s="12"/>
      <c r="EU244" s="12"/>
      <c r="EV244" s="12"/>
      <c r="EW244" s="12"/>
      <c r="EX244" s="12"/>
      <c r="EY244" s="12"/>
      <c r="EZ244" s="12"/>
      <c r="FA244" s="12"/>
      <c r="FB244" s="12"/>
      <c r="FC244" s="12"/>
      <c r="FD244" s="12"/>
      <c r="FE244" s="12"/>
      <c r="FF244" s="12"/>
      <c r="FG244" s="12"/>
      <c r="FH244" s="12"/>
      <c r="FI244" s="12"/>
      <c r="FJ244" s="12"/>
      <c r="FK244" s="12"/>
      <c r="FL244" s="12"/>
      <c r="FM244" s="12"/>
      <c r="FN244" s="12"/>
      <c r="FO244" s="12"/>
      <c r="FP244" s="12"/>
      <c r="FQ244" s="12"/>
      <c r="FR244" s="12"/>
      <c r="FS244" s="12"/>
      <c r="FT244" s="12"/>
      <c r="FU244" s="12"/>
      <c r="FV244" s="12"/>
      <c r="FW244" s="12"/>
      <c r="FX244" s="12"/>
      <c r="FY244" s="12"/>
      <c r="FZ244" s="12"/>
      <c r="GA244" s="12"/>
      <c r="GB244" s="12"/>
      <c r="GC244" s="12"/>
      <c r="GD244" s="12"/>
      <c r="GE244" s="12"/>
      <c r="GF244" s="12"/>
      <c r="GG244" s="12"/>
      <c r="GH244" s="12"/>
      <c r="GI244" s="12"/>
      <c r="GJ244" s="12"/>
      <c r="GK244" s="12"/>
      <c r="GL244" s="12"/>
      <c r="GM244" s="12"/>
      <c r="GN244" s="12"/>
      <c r="GO244" s="12"/>
      <c r="GP244" s="12"/>
      <c r="GQ244" s="12"/>
      <c r="GR244" s="12"/>
      <c r="GS244" s="12"/>
      <c r="GT244" s="12"/>
      <c r="GU244" s="12"/>
      <c r="GV244" s="12"/>
      <c r="GW244" s="12"/>
      <c r="GX244" s="12"/>
      <c r="GY244" s="12"/>
      <c r="GZ244" s="12"/>
      <c r="HA244" s="12"/>
      <c r="HB244" s="12"/>
      <c r="HC244" s="12"/>
      <c r="HD244" s="12"/>
      <c r="HE244" s="12"/>
      <c r="HF244" s="12"/>
      <c r="HG244" s="12"/>
    </row>
    <row r="245" spans="1:215" ht="18" x14ac:dyDescent="0.2">
      <c r="A245" s="12"/>
      <c r="B245" s="45"/>
      <c r="C245" s="83" t="str">
        <f>C219</f>
        <v>قرآن مجید</v>
      </c>
      <c r="D245" s="84"/>
      <c r="E245" s="84"/>
      <c r="F245" s="84"/>
      <c r="G245" s="84"/>
      <c r="H245" s="92">
        <f>'لیست دانش آموز'!E14</f>
        <v>18</v>
      </c>
      <c r="I245" s="92"/>
      <c r="J245" s="93"/>
      <c r="K245" s="50"/>
      <c r="L245" s="83" t="str">
        <f>L219</f>
        <v>علوم تجربی</v>
      </c>
      <c r="M245" s="84"/>
      <c r="N245" s="84"/>
      <c r="O245" s="84"/>
      <c r="P245" s="84"/>
      <c r="Q245" s="92">
        <f>'لیست دانش آموز'!I14</f>
        <v>15</v>
      </c>
      <c r="R245" s="92"/>
      <c r="S245" s="93"/>
      <c r="T245" s="51"/>
      <c r="U245" s="83" t="str">
        <f>U219</f>
        <v>تفکر و سبک زندگی</v>
      </c>
      <c r="V245" s="84"/>
      <c r="W245" s="84"/>
      <c r="X245" s="84"/>
      <c r="Y245" s="84"/>
      <c r="Z245" s="92">
        <f>'لیست دانش آموز'!O14</f>
        <v>20</v>
      </c>
      <c r="AA245" s="92"/>
      <c r="AB245" s="93"/>
      <c r="AC245" s="50"/>
      <c r="AD245" s="83" t="str">
        <f>AD219</f>
        <v>انظباط</v>
      </c>
      <c r="AE245" s="84"/>
      <c r="AF245" s="84"/>
      <c r="AG245" s="84"/>
      <c r="AH245" s="84"/>
      <c r="AI245" s="84"/>
      <c r="AJ245" s="84"/>
      <c r="AK245" s="84"/>
      <c r="AL245" s="92">
        <f>'لیست دانش آموز'!S14</f>
        <v>19</v>
      </c>
      <c r="AM245" s="92"/>
      <c r="AN245" s="93"/>
      <c r="AO245" s="47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  <c r="EN245" s="12"/>
      <c r="EO245" s="12"/>
      <c r="EP245" s="12"/>
      <c r="EQ245" s="12"/>
      <c r="ER245" s="12"/>
      <c r="ES245" s="12"/>
      <c r="ET245" s="12"/>
      <c r="EU245" s="12"/>
      <c r="EV245" s="12"/>
      <c r="EW245" s="12"/>
      <c r="EX245" s="12"/>
      <c r="EY245" s="12"/>
      <c r="EZ245" s="12"/>
      <c r="FA245" s="12"/>
      <c r="FB245" s="12"/>
      <c r="FC245" s="12"/>
      <c r="FD245" s="12"/>
      <c r="FE245" s="12"/>
      <c r="FF245" s="12"/>
      <c r="FG245" s="12"/>
      <c r="FH245" s="12"/>
      <c r="FI245" s="12"/>
      <c r="FJ245" s="12"/>
      <c r="FK245" s="12"/>
      <c r="FL245" s="12"/>
      <c r="FM245" s="12"/>
      <c r="FN245" s="12"/>
      <c r="FO245" s="12"/>
      <c r="FP245" s="12"/>
      <c r="FQ245" s="12"/>
      <c r="FR245" s="12"/>
      <c r="FS245" s="12"/>
      <c r="FT245" s="12"/>
      <c r="FU245" s="12"/>
      <c r="FV245" s="12"/>
      <c r="FW245" s="12"/>
      <c r="FX245" s="12"/>
      <c r="FY245" s="12"/>
      <c r="FZ245" s="12"/>
      <c r="GA245" s="12"/>
      <c r="GB245" s="12"/>
      <c r="GC245" s="12"/>
      <c r="GD245" s="12"/>
      <c r="GE245" s="12"/>
      <c r="GF245" s="12"/>
      <c r="GG245" s="12"/>
      <c r="GH245" s="12"/>
      <c r="GI245" s="12"/>
      <c r="GJ245" s="12"/>
      <c r="GK245" s="12"/>
      <c r="GL245" s="12"/>
      <c r="GM245" s="12"/>
      <c r="GN245" s="12"/>
      <c r="GO245" s="12"/>
      <c r="GP245" s="12"/>
      <c r="GQ245" s="12"/>
      <c r="GR245" s="12"/>
      <c r="GS245" s="12"/>
      <c r="GT245" s="12"/>
      <c r="GU245" s="12"/>
      <c r="GV245" s="12"/>
      <c r="GW245" s="12"/>
      <c r="GX245" s="12"/>
      <c r="GY245" s="12"/>
      <c r="GZ245" s="12"/>
      <c r="HA245" s="12"/>
      <c r="HB245" s="12"/>
      <c r="HC245" s="12"/>
      <c r="HD245" s="12"/>
      <c r="HE245" s="12"/>
      <c r="HF245" s="12"/>
      <c r="HG245" s="12"/>
    </row>
    <row r="246" spans="1:215" ht="18.75" thickBot="1" x14ac:dyDescent="0.25">
      <c r="A246" s="12"/>
      <c r="B246" s="45"/>
      <c r="C246" s="88" t="str">
        <f>C220</f>
        <v>پیام های آسمانی</v>
      </c>
      <c r="D246" s="89"/>
      <c r="E246" s="89"/>
      <c r="F246" s="89"/>
      <c r="G246" s="89"/>
      <c r="H246" s="90">
        <f>'لیست دانش آموز'!F14</f>
        <v>19</v>
      </c>
      <c r="I246" s="90"/>
      <c r="J246" s="91"/>
      <c r="K246" s="50"/>
      <c r="L246" s="88" t="str">
        <f>L220</f>
        <v>ریاضی</v>
      </c>
      <c r="M246" s="89"/>
      <c r="N246" s="89"/>
      <c r="O246" s="89"/>
      <c r="P246" s="89"/>
      <c r="Q246" s="90">
        <f>'لیست دانش آموز'!J14</f>
        <v>8</v>
      </c>
      <c r="R246" s="90"/>
      <c r="S246" s="91"/>
      <c r="T246" s="51"/>
      <c r="U246" s="88" t="str">
        <f>U220</f>
        <v>قرائت فارسی</v>
      </c>
      <c r="V246" s="89"/>
      <c r="W246" s="89"/>
      <c r="X246" s="89"/>
      <c r="Y246" s="89"/>
      <c r="Z246" s="90">
        <f>'لیست دانش آموز'!P14</f>
        <v>17</v>
      </c>
      <c r="AA246" s="90"/>
      <c r="AB246" s="91"/>
      <c r="AC246" s="50"/>
      <c r="AD246" s="101">
        <f>AD220</f>
        <v>0</v>
      </c>
      <c r="AE246" s="102"/>
      <c r="AF246" s="102"/>
      <c r="AG246" s="102"/>
      <c r="AH246" s="102"/>
      <c r="AI246" s="102"/>
      <c r="AJ246" s="102"/>
      <c r="AK246" s="102"/>
      <c r="AL246" s="81">
        <f>'لیست دانش آموز'!T14</f>
        <v>0</v>
      </c>
      <c r="AM246" s="81"/>
      <c r="AN246" s="82"/>
      <c r="AO246" s="47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2"/>
      <c r="EN246" s="12"/>
      <c r="EO246" s="12"/>
      <c r="EP246" s="12"/>
      <c r="EQ246" s="12"/>
      <c r="ER246" s="12"/>
      <c r="ES246" s="12"/>
      <c r="ET246" s="12"/>
      <c r="EU246" s="12"/>
      <c r="EV246" s="12"/>
      <c r="EW246" s="12"/>
      <c r="EX246" s="12"/>
      <c r="EY246" s="12"/>
      <c r="EZ246" s="12"/>
      <c r="FA246" s="12"/>
      <c r="FB246" s="12"/>
      <c r="FC246" s="12"/>
      <c r="FD246" s="12"/>
      <c r="FE246" s="12"/>
      <c r="FF246" s="12"/>
      <c r="FG246" s="12"/>
      <c r="FH246" s="12"/>
      <c r="FI246" s="12"/>
      <c r="FJ246" s="12"/>
      <c r="FK246" s="12"/>
      <c r="FL246" s="12"/>
      <c r="FM246" s="12"/>
      <c r="FN246" s="12"/>
      <c r="FO246" s="12"/>
      <c r="FP246" s="12"/>
      <c r="FQ246" s="12"/>
      <c r="FR246" s="12"/>
      <c r="FS246" s="12"/>
      <c r="FT246" s="12"/>
      <c r="FU246" s="12"/>
      <c r="FV246" s="12"/>
      <c r="FW246" s="12"/>
      <c r="FX246" s="12"/>
      <c r="FY246" s="12"/>
      <c r="FZ246" s="12"/>
      <c r="GA246" s="12"/>
      <c r="GB246" s="12"/>
      <c r="GC246" s="12"/>
      <c r="GD246" s="12"/>
      <c r="GE246" s="12"/>
      <c r="GF246" s="12"/>
      <c r="GG246" s="12"/>
      <c r="GH246" s="12"/>
      <c r="GI246" s="12"/>
      <c r="GJ246" s="12"/>
      <c r="GK246" s="12"/>
      <c r="GL246" s="12"/>
      <c r="GM246" s="12"/>
      <c r="GN246" s="12"/>
      <c r="GO246" s="12"/>
      <c r="GP246" s="12"/>
      <c r="GQ246" s="12"/>
      <c r="GR246" s="12"/>
      <c r="GS246" s="12"/>
      <c r="GT246" s="12"/>
      <c r="GU246" s="12"/>
      <c r="GV246" s="12"/>
      <c r="GW246" s="12"/>
      <c r="GX246" s="12"/>
      <c r="GY246" s="12"/>
      <c r="GZ246" s="12"/>
      <c r="HA246" s="12"/>
      <c r="HB246" s="12"/>
      <c r="HC246" s="12"/>
      <c r="HD246" s="12"/>
      <c r="HE246" s="12"/>
      <c r="HF246" s="12"/>
      <c r="HG246" s="12"/>
    </row>
    <row r="247" spans="1:215" ht="18.75" thickBot="1" x14ac:dyDescent="0.25">
      <c r="A247" s="12"/>
      <c r="B247" s="45"/>
      <c r="C247" s="83" t="str">
        <f>C221</f>
        <v>عربی</v>
      </c>
      <c r="D247" s="84"/>
      <c r="E247" s="84"/>
      <c r="F247" s="84"/>
      <c r="G247" s="84"/>
      <c r="H247" s="92">
        <f>'لیست دانش آموز'!G14</f>
        <v>14</v>
      </c>
      <c r="I247" s="92"/>
      <c r="J247" s="93"/>
      <c r="K247" s="50"/>
      <c r="L247" s="83" t="str">
        <f>L221</f>
        <v>علوم اجتماعی</v>
      </c>
      <c r="M247" s="84"/>
      <c r="N247" s="84"/>
      <c r="O247" s="84"/>
      <c r="P247" s="84"/>
      <c r="Q247" s="92">
        <f>'لیست دانش آموز'!L14</f>
        <v>17</v>
      </c>
      <c r="R247" s="92"/>
      <c r="S247" s="93"/>
      <c r="T247" s="48"/>
      <c r="U247" s="83" t="str">
        <f>U221</f>
        <v>املا ء  فارسی</v>
      </c>
      <c r="V247" s="84"/>
      <c r="W247" s="84"/>
      <c r="X247" s="84"/>
      <c r="Y247" s="84"/>
      <c r="Z247" s="92">
        <f>'لیست دانش آموز'!Q14</f>
        <v>18</v>
      </c>
      <c r="AA247" s="92"/>
      <c r="AB247" s="93"/>
      <c r="AC247" s="50"/>
      <c r="AD247" s="94" t="s">
        <v>19</v>
      </c>
      <c r="AE247" s="95"/>
      <c r="AF247" s="95"/>
      <c r="AG247" s="95"/>
      <c r="AH247" s="95"/>
      <c r="AI247" s="95">
        <f>'لیست دانش آموز'!X14</f>
        <v>10</v>
      </c>
      <c r="AJ247" s="96"/>
      <c r="AK247" s="97" t="s">
        <v>11</v>
      </c>
      <c r="AL247" s="97"/>
      <c r="AM247" s="103">
        <f>'لیست دانش آموز'!W14</f>
        <v>16.666677777785186</v>
      </c>
      <c r="AN247" s="104"/>
      <c r="AO247" s="47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  <c r="EJ247" s="12"/>
      <c r="EK247" s="12"/>
      <c r="EL247" s="12"/>
      <c r="EM247" s="12"/>
      <c r="EN247" s="12"/>
      <c r="EO247" s="12"/>
      <c r="EP247" s="12"/>
      <c r="EQ247" s="12"/>
      <c r="ER247" s="12"/>
      <c r="ES247" s="12"/>
      <c r="ET247" s="12"/>
      <c r="EU247" s="12"/>
      <c r="EV247" s="12"/>
      <c r="EW247" s="12"/>
      <c r="EX247" s="12"/>
      <c r="EY247" s="12"/>
      <c r="EZ247" s="12"/>
      <c r="FA247" s="12"/>
      <c r="FB247" s="12"/>
      <c r="FC247" s="12"/>
      <c r="FD247" s="12"/>
      <c r="FE247" s="12"/>
      <c r="FF247" s="12"/>
      <c r="FG247" s="12"/>
      <c r="FH247" s="12"/>
      <c r="FI247" s="12"/>
      <c r="FJ247" s="12"/>
      <c r="FK247" s="12"/>
      <c r="FL247" s="12"/>
      <c r="FM247" s="12"/>
      <c r="FN247" s="12"/>
      <c r="FO247" s="12"/>
      <c r="FP247" s="12"/>
      <c r="FQ247" s="12"/>
      <c r="FR247" s="12"/>
      <c r="FS247" s="12"/>
      <c r="FT247" s="12"/>
      <c r="FU247" s="12"/>
      <c r="FV247" s="12"/>
      <c r="FW247" s="12"/>
      <c r="FX247" s="12"/>
      <c r="FY247" s="12"/>
      <c r="FZ247" s="12"/>
      <c r="GA247" s="12"/>
      <c r="GB247" s="12"/>
      <c r="GC247" s="12"/>
      <c r="GD247" s="12"/>
      <c r="GE247" s="12"/>
      <c r="GF247" s="12"/>
      <c r="GG247" s="12"/>
      <c r="GH247" s="12"/>
      <c r="GI247" s="12"/>
      <c r="GJ247" s="12"/>
      <c r="GK247" s="12"/>
      <c r="GL247" s="12"/>
      <c r="GM247" s="12"/>
      <c r="GN247" s="12"/>
      <c r="GO247" s="12"/>
      <c r="GP247" s="12"/>
      <c r="GQ247" s="12"/>
      <c r="GR247" s="12"/>
      <c r="GS247" s="12"/>
      <c r="GT247" s="12"/>
      <c r="GU247" s="12"/>
      <c r="GV247" s="12"/>
      <c r="GW247" s="12"/>
      <c r="GX247" s="12"/>
      <c r="GY247" s="12"/>
      <c r="GZ247" s="12"/>
      <c r="HA247" s="12"/>
      <c r="HB247" s="12"/>
      <c r="HC247" s="12"/>
      <c r="HD247" s="12"/>
      <c r="HE247" s="12"/>
      <c r="HF247" s="12"/>
      <c r="HG247" s="12"/>
    </row>
    <row r="248" spans="1:215" ht="18.75" thickBot="1" x14ac:dyDescent="0.25">
      <c r="A248" s="12"/>
      <c r="B248" s="45"/>
      <c r="C248" s="101" t="str">
        <f>C222</f>
        <v>زبان خارجه</v>
      </c>
      <c r="D248" s="102"/>
      <c r="E248" s="102"/>
      <c r="F248" s="102"/>
      <c r="G248" s="102"/>
      <c r="H248" s="81">
        <f>'لیست دانش آموز'!H14</f>
        <v>13</v>
      </c>
      <c r="I248" s="81"/>
      <c r="J248" s="82"/>
      <c r="K248" s="50"/>
      <c r="L248" s="101" t="str">
        <f>L222</f>
        <v>فرهنگ هنر</v>
      </c>
      <c r="M248" s="102"/>
      <c r="N248" s="102"/>
      <c r="O248" s="102"/>
      <c r="P248" s="102"/>
      <c r="Q248" s="81">
        <f>'لیست دانش آموز'!M14</f>
        <v>17</v>
      </c>
      <c r="R248" s="81"/>
      <c r="S248" s="82"/>
      <c r="T248" s="51"/>
      <c r="U248" s="101" t="str">
        <f>U222</f>
        <v>انشا ء  فارسی</v>
      </c>
      <c r="V248" s="102"/>
      <c r="W248" s="102"/>
      <c r="X248" s="102"/>
      <c r="Y248" s="102"/>
      <c r="Z248" s="81">
        <f>'لیست دانش آموز'!R14</f>
        <v>18</v>
      </c>
      <c r="AA248" s="81"/>
      <c r="AB248" s="82"/>
      <c r="AC248" s="50"/>
      <c r="AD248" s="115" t="s">
        <v>21</v>
      </c>
      <c r="AE248" s="116"/>
      <c r="AF248" s="116"/>
      <c r="AG248" s="116"/>
      <c r="AH248" s="116"/>
      <c r="AI248" s="116"/>
      <c r="AJ248" s="116"/>
      <c r="AK248" s="116"/>
      <c r="AL248" s="98">
        <f>'لیست دانش آموز'!W21</f>
        <v>17.245833333333334</v>
      </c>
      <c r="AM248" s="99"/>
      <c r="AN248" s="100"/>
      <c r="AO248" s="47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12"/>
      <c r="EI248" s="12"/>
      <c r="EJ248" s="12"/>
      <c r="EK248" s="12"/>
      <c r="EL248" s="12"/>
      <c r="EM248" s="12"/>
      <c r="EN248" s="12"/>
      <c r="EO248" s="12"/>
      <c r="EP248" s="12"/>
      <c r="EQ248" s="12"/>
      <c r="ER248" s="12"/>
      <c r="ES248" s="12"/>
      <c r="ET248" s="12"/>
      <c r="EU248" s="12"/>
      <c r="EV248" s="12"/>
      <c r="EW248" s="12"/>
      <c r="EX248" s="12"/>
      <c r="EY248" s="12"/>
      <c r="EZ248" s="12"/>
      <c r="FA248" s="12"/>
      <c r="FB248" s="12"/>
      <c r="FC248" s="12"/>
      <c r="FD248" s="12"/>
      <c r="FE248" s="12"/>
      <c r="FF248" s="12"/>
      <c r="FG248" s="12"/>
      <c r="FH248" s="12"/>
      <c r="FI248" s="12"/>
      <c r="FJ248" s="12"/>
      <c r="FK248" s="12"/>
      <c r="FL248" s="12"/>
      <c r="FM248" s="12"/>
      <c r="FN248" s="12"/>
      <c r="FO248" s="12"/>
      <c r="FP248" s="12"/>
      <c r="FQ248" s="12"/>
      <c r="FR248" s="12"/>
      <c r="FS248" s="12"/>
      <c r="FT248" s="12"/>
      <c r="FU248" s="12"/>
      <c r="FV248" s="12"/>
      <c r="FW248" s="12"/>
      <c r="FX248" s="12"/>
      <c r="FY248" s="12"/>
      <c r="FZ248" s="12"/>
      <c r="GA248" s="12"/>
      <c r="GB248" s="12"/>
      <c r="GC248" s="12"/>
      <c r="GD248" s="12"/>
      <c r="GE248" s="12"/>
      <c r="GF248" s="12"/>
      <c r="GG248" s="12"/>
      <c r="GH248" s="12"/>
      <c r="GI248" s="12"/>
      <c r="GJ248" s="12"/>
      <c r="GK248" s="12"/>
      <c r="GL248" s="12"/>
      <c r="GM248" s="12"/>
      <c r="GN248" s="12"/>
      <c r="GO248" s="12"/>
      <c r="GP248" s="12"/>
      <c r="GQ248" s="12"/>
      <c r="GR248" s="12"/>
      <c r="GS248" s="12"/>
      <c r="GT248" s="12"/>
      <c r="GU248" s="12"/>
      <c r="GV248" s="12"/>
      <c r="GW248" s="12"/>
      <c r="GX248" s="12"/>
      <c r="GY248" s="12"/>
      <c r="GZ248" s="12"/>
      <c r="HA248" s="12"/>
      <c r="HB248" s="12"/>
      <c r="HC248" s="12"/>
      <c r="HD248" s="12"/>
      <c r="HE248" s="12"/>
      <c r="HF248" s="12"/>
      <c r="HG248" s="12"/>
    </row>
    <row r="249" spans="1:215" ht="8.25" customHeight="1" x14ac:dyDescent="0.2">
      <c r="A249" s="12"/>
      <c r="B249" s="45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7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  <c r="EJ249" s="12"/>
      <c r="EK249" s="12"/>
      <c r="EL249" s="12"/>
      <c r="EM249" s="12"/>
      <c r="EN249" s="12"/>
      <c r="EO249" s="12"/>
      <c r="EP249" s="12"/>
      <c r="EQ249" s="12"/>
      <c r="ER249" s="12"/>
      <c r="ES249" s="12"/>
      <c r="ET249" s="12"/>
      <c r="EU249" s="12"/>
      <c r="EV249" s="12"/>
      <c r="EW249" s="12"/>
      <c r="EX249" s="12"/>
      <c r="EY249" s="12"/>
      <c r="EZ249" s="12"/>
      <c r="FA249" s="12"/>
      <c r="FB249" s="12"/>
      <c r="FC249" s="12"/>
      <c r="FD249" s="12"/>
      <c r="FE249" s="12"/>
      <c r="FF249" s="12"/>
      <c r="FG249" s="12"/>
      <c r="FH249" s="12"/>
      <c r="FI249" s="12"/>
      <c r="FJ249" s="12"/>
      <c r="FK249" s="12"/>
      <c r="FL249" s="12"/>
      <c r="FM249" s="12"/>
      <c r="FN249" s="12"/>
      <c r="FO249" s="12"/>
      <c r="FP249" s="12"/>
      <c r="FQ249" s="12"/>
      <c r="FR249" s="12"/>
      <c r="FS249" s="12"/>
      <c r="FT249" s="12"/>
      <c r="FU249" s="12"/>
      <c r="FV249" s="12"/>
      <c r="FW249" s="12"/>
      <c r="FX249" s="12"/>
      <c r="FY249" s="12"/>
      <c r="FZ249" s="12"/>
      <c r="GA249" s="12"/>
      <c r="GB249" s="12"/>
      <c r="GC249" s="12"/>
      <c r="GD249" s="12"/>
      <c r="GE249" s="12"/>
      <c r="GF249" s="12"/>
      <c r="GG249" s="12"/>
      <c r="GH249" s="12"/>
      <c r="GI249" s="12"/>
      <c r="GJ249" s="12"/>
      <c r="GK249" s="12"/>
      <c r="GL249" s="12"/>
      <c r="GM249" s="12"/>
      <c r="GN249" s="12"/>
      <c r="GO249" s="12"/>
      <c r="GP249" s="12"/>
      <c r="GQ249" s="12"/>
      <c r="GR249" s="12"/>
      <c r="GS249" s="12"/>
      <c r="GT249" s="12"/>
      <c r="GU249" s="12"/>
      <c r="GV249" s="12"/>
      <c r="GW249" s="12"/>
      <c r="GX249" s="12"/>
      <c r="GY249" s="12"/>
      <c r="GZ249" s="12"/>
      <c r="HA249" s="12"/>
      <c r="HB249" s="12"/>
      <c r="HC249" s="12"/>
      <c r="HD249" s="12"/>
      <c r="HE249" s="12"/>
      <c r="HF249" s="12"/>
      <c r="HG249" s="12"/>
    </row>
    <row r="250" spans="1:215" ht="14.25" x14ac:dyDescent="0.2">
      <c r="A250" s="12"/>
      <c r="B250" s="45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126"/>
      <c r="U250" s="126"/>
      <c r="V250" s="126"/>
      <c r="W250" s="126"/>
      <c r="X250" s="126"/>
      <c r="Y250" s="126"/>
      <c r="Z250" s="126"/>
      <c r="AA250" s="126"/>
      <c r="AB250" s="126"/>
      <c r="AC250" s="126"/>
      <c r="AD250" s="126"/>
      <c r="AE250" s="126"/>
      <c r="AF250" s="126"/>
      <c r="AG250" s="126"/>
      <c r="AH250" s="126"/>
      <c r="AI250" s="126"/>
      <c r="AJ250" s="126"/>
      <c r="AK250" s="126"/>
      <c r="AL250" s="126"/>
      <c r="AM250" s="126"/>
      <c r="AN250" s="126"/>
      <c r="AO250" s="47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  <c r="EJ250" s="12"/>
      <c r="EK250" s="12"/>
      <c r="EL250" s="12"/>
      <c r="EM250" s="12"/>
      <c r="EN250" s="12"/>
      <c r="EO250" s="12"/>
      <c r="EP250" s="12"/>
      <c r="EQ250" s="12"/>
      <c r="ER250" s="12"/>
      <c r="ES250" s="12"/>
      <c r="ET250" s="12"/>
      <c r="EU250" s="12"/>
      <c r="EV250" s="12"/>
      <c r="EW250" s="12"/>
      <c r="EX250" s="12"/>
      <c r="EY250" s="12"/>
      <c r="EZ250" s="12"/>
      <c r="FA250" s="12"/>
      <c r="FB250" s="12"/>
      <c r="FC250" s="12"/>
      <c r="FD250" s="12"/>
      <c r="FE250" s="12"/>
      <c r="FF250" s="12"/>
      <c r="FG250" s="12"/>
      <c r="FH250" s="12"/>
      <c r="FI250" s="12"/>
      <c r="FJ250" s="12"/>
      <c r="FK250" s="12"/>
      <c r="FL250" s="12"/>
      <c r="FM250" s="12"/>
      <c r="FN250" s="12"/>
      <c r="FO250" s="12"/>
      <c r="FP250" s="12"/>
      <c r="FQ250" s="12"/>
      <c r="FR250" s="12"/>
      <c r="FS250" s="12"/>
      <c r="FT250" s="12"/>
      <c r="FU250" s="12"/>
      <c r="FV250" s="12"/>
      <c r="FW250" s="12"/>
      <c r="FX250" s="12"/>
      <c r="FY250" s="12"/>
      <c r="FZ250" s="12"/>
      <c r="GA250" s="12"/>
      <c r="GB250" s="12"/>
      <c r="GC250" s="12"/>
      <c r="GD250" s="12"/>
      <c r="GE250" s="12"/>
      <c r="GF250" s="12"/>
      <c r="GG250" s="12"/>
      <c r="GH250" s="12"/>
      <c r="GI250" s="12"/>
      <c r="GJ250" s="12"/>
      <c r="GK250" s="12"/>
      <c r="GL250" s="12"/>
      <c r="GM250" s="12"/>
      <c r="GN250" s="12"/>
      <c r="GO250" s="12"/>
      <c r="GP250" s="12"/>
      <c r="GQ250" s="12"/>
      <c r="GR250" s="12"/>
      <c r="GS250" s="12"/>
      <c r="GT250" s="12"/>
      <c r="GU250" s="12"/>
      <c r="GV250" s="12"/>
      <c r="GW250" s="12"/>
      <c r="GX250" s="12"/>
      <c r="GY250" s="12"/>
      <c r="GZ250" s="12"/>
      <c r="HA250" s="12"/>
      <c r="HB250" s="12"/>
      <c r="HC250" s="12"/>
      <c r="HD250" s="12"/>
      <c r="HE250" s="12"/>
      <c r="HF250" s="12"/>
      <c r="HG250" s="12"/>
    </row>
    <row r="251" spans="1:215" ht="14.25" x14ac:dyDescent="0.2">
      <c r="A251" s="12"/>
      <c r="B251" s="45"/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126"/>
      <c r="U251" s="126"/>
      <c r="V251" s="126"/>
      <c r="W251" s="126"/>
      <c r="X251" s="126"/>
      <c r="Y251" s="126"/>
      <c r="Z251" s="126"/>
      <c r="AA251" s="126"/>
      <c r="AB251" s="126"/>
      <c r="AC251" s="126"/>
      <c r="AD251" s="126"/>
      <c r="AE251" s="126"/>
      <c r="AF251" s="126"/>
      <c r="AG251" s="126"/>
      <c r="AH251" s="126"/>
      <c r="AI251" s="126"/>
      <c r="AJ251" s="126"/>
      <c r="AK251" s="126"/>
      <c r="AL251" s="126"/>
      <c r="AM251" s="126"/>
      <c r="AN251" s="126"/>
      <c r="AO251" s="47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  <c r="EJ251" s="12"/>
      <c r="EK251" s="12"/>
      <c r="EL251" s="12"/>
      <c r="EM251" s="12"/>
      <c r="EN251" s="12"/>
      <c r="EO251" s="12"/>
      <c r="EP251" s="12"/>
      <c r="EQ251" s="12"/>
      <c r="ER251" s="12"/>
      <c r="ES251" s="12"/>
      <c r="ET251" s="12"/>
      <c r="EU251" s="12"/>
      <c r="EV251" s="12"/>
      <c r="EW251" s="12"/>
      <c r="EX251" s="12"/>
      <c r="EY251" s="12"/>
      <c r="EZ251" s="12"/>
      <c r="FA251" s="12"/>
      <c r="FB251" s="12"/>
      <c r="FC251" s="12"/>
      <c r="FD251" s="12"/>
      <c r="FE251" s="12"/>
      <c r="FF251" s="12"/>
      <c r="FG251" s="12"/>
      <c r="FH251" s="12"/>
      <c r="FI251" s="12"/>
      <c r="FJ251" s="12"/>
      <c r="FK251" s="12"/>
      <c r="FL251" s="12"/>
      <c r="FM251" s="12"/>
      <c r="FN251" s="12"/>
      <c r="FO251" s="12"/>
      <c r="FP251" s="12"/>
      <c r="FQ251" s="12"/>
      <c r="FR251" s="12"/>
      <c r="FS251" s="12"/>
      <c r="FT251" s="12"/>
      <c r="FU251" s="12"/>
      <c r="FV251" s="12"/>
      <c r="FW251" s="12"/>
      <c r="FX251" s="12"/>
      <c r="FY251" s="12"/>
      <c r="FZ251" s="12"/>
      <c r="GA251" s="12"/>
      <c r="GB251" s="12"/>
      <c r="GC251" s="12"/>
      <c r="GD251" s="12"/>
      <c r="GE251" s="12"/>
      <c r="GF251" s="12"/>
      <c r="GG251" s="12"/>
      <c r="GH251" s="12"/>
      <c r="GI251" s="12"/>
      <c r="GJ251" s="12"/>
      <c r="GK251" s="12"/>
      <c r="GL251" s="12"/>
      <c r="GM251" s="12"/>
      <c r="GN251" s="12"/>
      <c r="GO251" s="12"/>
      <c r="GP251" s="12"/>
      <c r="GQ251" s="12"/>
      <c r="GR251" s="12"/>
      <c r="GS251" s="12"/>
      <c r="GT251" s="12"/>
      <c r="GU251" s="12"/>
      <c r="GV251" s="12"/>
      <c r="GW251" s="12"/>
      <c r="GX251" s="12"/>
      <c r="GY251" s="12"/>
      <c r="GZ251" s="12"/>
      <c r="HA251" s="12"/>
      <c r="HB251" s="12"/>
      <c r="HC251" s="12"/>
      <c r="HD251" s="12"/>
      <c r="HE251" s="12"/>
      <c r="HF251" s="12"/>
      <c r="HG251" s="12"/>
    </row>
    <row r="252" spans="1:215" ht="14.25" x14ac:dyDescent="0.2">
      <c r="A252" s="12"/>
      <c r="B252" s="45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126"/>
      <c r="U252" s="126"/>
      <c r="V252" s="126"/>
      <c r="W252" s="126"/>
      <c r="X252" s="126"/>
      <c r="Y252" s="126"/>
      <c r="Z252" s="126"/>
      <c r="AA252" s="126"/>
      <c r="AB252" s="126"/>
      <c r="AC252" s="126"/>
      <c r="AD252" s="126"/>
      <c r="AE252" s="126"/>
      <c r="AF252" s="126"/>
      <c r="AG252" s="126"/>
      <c r="AH252" s="126"/>
      <c r="AI252" s="126"/>
      <c r="AJ252" s="126"/>
      <c r="AK252" s="126"/>
      <c r="AL252" s="126"/>
      <c r="AM252" s="126"/>
      <c r="AN252" s="126"/>
      <c r="AO252" s="47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12"/>
      <c r="EI252" s="12"/>
      <c r="EJ252" s="12"/>
      <c r="EK252" s="12"/>
      <c r="EL252" s="12"/>
      <c r="EM252" s="12"/>
      <c r="EN252" s="12"/>
      <c r="EO252" s="12"/>
      <c r="EP252" s="12"/>
      <c r="EQ252" s="12"/>
      <c r="ER252" s="12"/>
      <c r="ES252" s="12"/>
      <c r="ET252" s="12"/>
      <c r="EU252" s="12"/>
      <c r="EV252" s="12"/>
      <c r="EW252" s="12"/>
      <c r="EX252" s="12"/>
      <c r="EY252" s="12"/>
      <c r="EZ252" s="12"/>
      <c r="FA252" s="12"/>
      <c r="FB252" s="12"/>
      <c r="FC252" s="12"/>
      <c r="FD252" s="12"/>
      <c r="FE252" s="12"/>
      <c r="FF252" s="12"/>
      <c r="FG252" s="12"/>
      <c r="FH252" s="12"/>
      <c r="FI252" s="12"/>
      <c r="FJ252" s="12"/>
      <c r="FK252" s="12"/>
      <c r="FL252" s="12"/>
      <c r="FM252" s="12"/>
      <c r="FN252" s="12"/>
      <c r="FO252" s="12"/>
      <c r="FP252" s="12"/>
      <c r="FQ252" s="12"/>
      <c r="FR252" s="12"/>
      <c r="FS252" s="12"/>
      <c r="FT252" s="12"/>
      <c r="FU252" s="12"/>
      <c r="FV252" s="12"/>
      <c r="FW252" s="12"/>
      <c r="FX252" s="12"/>
      <c r="FY252" s="12"/>
      <c r="FZ252" s="12"/>
      <c r="GA252" s="12"/>
      <c r="GB252" s="12"/>
      <c r="GC252" s="12"/>
      <c r="GD252" s="12"/>
      <c r="GE252" s="12"/>
      <c r="GF252" s="12"/>
      <c r="GG252" s="12"/>
      <c r="GH252" s="12"/>
      <c r="GI252" s="12"/>
      <c r="GJ252" s="12"/>
      <c r="GK252" s="12"/>
      <c r="GL252" s="12"/>
      <c r="GM252" s="12"/>
      <c r="GN252" s="12"/>
      <c r="GO252" s="12"/>
      <c r="GP252" s="12"/>
      <c r="GQ252" s="12"/>
      <c r="GR252" s="12"/>
      <c r="GS252" s="12"/>
      <c r="GT252" s="12"/>
      <c r="GU252" s="12"/>
      <c r="GV252" s="12"/>
      <c r="GW252" s="12"/>
      <c r="GX252" s="12"/>
      <c r="GY252" s="12"/>
      <c r="GZ252" s="12"/>
      <c r="HA252" s="12"/>
      <c r="HB252" s="12"/>
      <c r="HC252" s="12"/>
      <c r="HD252" s="12"/>
      <c r="HE252" s="12"/>
      <c r="HF252" s="12"/>
      <c r="HG252" s="12"/>
    </row>
    <row r="253" spans="1:215" ht="14.25" x14ac:dyDescent="0.2">
      <c r="A253" s="12"/>
      <c r="B253" s="45"/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126"/>
      <c r="U253" s="126"/>
      <c r="V253" s="126"/>
      <c r="W253" s="126"/>
      <c r="X253" s="126"/>
      <c r="Y253" s="126"/>
      <c r="Z253" s="126"/>
      <c r="AA253" s="126"/>
      <c r="AB253" s="126"/>
      <c r="AC253" s="126"/>
      <c r="AD253" s="126"/>
      <c r="AE253" s="126"/>
      <c r="AF253" s="126"/>
      <c r="AG253" s="126"/>
      <c r="AH253" s="126"/>
      <c r="AI253" s="126"/>
      <c r="AJ253" s="126"/>
      <c r="AK253" s="126"/>
      <c r="AL253" s="126"/>
      <c r="AM253" s="126"/>
      <c r="AN253" s="126"/>
      <c r="AO253" s="47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2"/>
      <c r="EN253" s="12"/>
      <c r="EO253" s="12"/>
      <c r="EP253" s="12"/>
      <c r="EQ253" s="12"/>
      <c r="ER253" s="12"/>
      <c r="ES253" s="12"/>
      <c r="ET253" s="12"/>
      <c r="EU253" s="12"/>
      <c r="EV253" s="12"/>
      <c r="EW253" s="12"/>
      <c r="EX253" s="12"/>
      <c r="EY253" s="12"/>
      <c r="EZ253" s="12"/>
      <c r="FA253" s="12"/>
      <c r="FB253" s="12"/>
      <c r="FC253" s="12"/>
      <c r="FD253" s="12"/>
      <c r="FE253" s="12"/>
      <c r="FF253" s="12"/>
      <c r="FG253" s="12"/>
      <c r="FH253" s="12"/>
      <c r="FI253" s="12"/>
      <c r="FJ253" s="12"/>
      <c r="FK253" s="12"/>
      <c r="FL253" s="12"/>
      <c r="FM253" s="12"/>
      <c r="FN253" s="12"/>
      <c r="FO253" s="12"/>
      <c r="FP253" s="12"/>
      <c r="FQ253" s="12"/>
      <c r="FR253" s="12"/>
      <c r="FS253" s="12"/>
      <c r="FT253" s="12"/>
      <c r="FU253" s="12"/>
      <c r="FV253" s="12"/>
      <c r="FW253" s="12"/>
      <c r="FX253" s="12"/>
      <c r="FY253" s="12"/>
      <c r="FZ253" s="12"/>
      <c r="GA253" s="12"/>
      <c r="GB253" s="12"/>
      <c r="GC253" s="12"/>
      <c r="GD253" s="12"/>
      <c r="GE253" s="12"/>
      <c r="GF253" s="12"/>
      <c r="GG253" s="12"/>
      <c r="GH253" s="12"/>
      <c r="GI253" s="12"/>
      <c r="GJ253" s="12"/>
      <c r="GK253" s="12"/>
      <c r="GL253" s="12"/>
      <c r="GM253" s="12"/>
      <c r="GN253" s="12"/>
      <c r="GO253" s="12"/>
      <c r="GP253" s="12"/>
      <c r="GQ253" s="12"/>
      <c r="GR253" s="12"/>
      <c r="GS253" s="12"/>
      <c r="GT253" s="12"/>
      <c r="GU253" s="12"/>
      <c r="GV253" s="12"/>
      <c r="GW253" s="12"/>
      <c r="GX253" s="12"/>
      <c r="GY253" s="12"/>
      <c r="GZ253" s="12"/>
      <c r="HA253" s="12"/>
      <c r="HB253" s="12"/>
      <c r="HC253" s="12"/>
      <c r="HD253" s="12"/>
      <c r="HE253" s="12"/>
      <c r="HF253" s="12"/>
      <c r="HG253" s="12"/>
    </row>
    <row r="254" spans="1:215" ht="14.25" x14ac:dyDescent="0.2">
      <c r="A254" s="12"/>
      <c r="B254" s="45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126"/>
      <c r="U254" s="126"/>
      <c r="V254" s="126"/>
      <c r="W254" s="126"/>
      <c r="X254" s="126"/>
      <c r="Y254" s="126"/>
      <c r="Z254" s="126"/>
      <c r="AA254" s="126"/>
      <c r="AB254" s="126"/>
      <c r="AC254" s="126"/>
      <c r="AD254" s="126"/>
      <c r="AE254" s="126"/>
      <c r="AF254" s="126"/>
      <c r="AG254" s="126"/>
      <c r="AH254" s="126"/>
      <c r="AI254" s="126"/>
      <c r="AJ254" s="126"/>
      <c r="AK254" s="126"/>
      <c r="AL254" s="126"/>
      <c r="AM254" s="126"/>
      <c r="AN254" s="126"/>
      <c r="AO254" s="47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  <c r="EI254" s="12"/>
      <c r="EJ254" s="12"/>
      <c r="EK254" s="12"/>
      <c r="EL254" s="12"/>
      <c r="EM254" s="12"/>
      <c r="EN254" s="12"/>
      <c r="EO254" s="12"/>
      <c r="EP254" s="12"/>
      <c r="EQ254" s="12"/>
      <c r="ER254" s="12"/>
      <c r="ES254" s="12"/>
      <c r="ET254" s="12"/>
      <c r="EU254" s="12"/>
      <c r="EV254" s="12"/>
      <c r="EW254" s="12"/>
      <c r="EX254" s="12"/>
      <c r="EY254" s="12"/>
      <c r="EZ254" s="12"/>
      <c r="FA254" s="12"/>
      <c r="FB254" s="12"/>
      <c r="FC254" s="12"/>
      <c r="FD254" s="12"/>
      <c r="FE254" s="12"/>
      <c r="FF254" s="12"/>
      <c r="FG254" s="12"/>
      <c r="FH254" s="12"/>
      <c r="FI254" s="12"/>
      <c r="FJ254" s="12"/>
      <c r="FK254" s="12"/>
      <c r="FL254" s="12"/>
      <c r="FM254" s="12"/>
      <c r="FN254" s="12"/>
      <c r="FO254" s="12"/>
      <c r="FP254" s="12"/>
      <c r="FQ254" s="12"/>
      <c r="FR254" s="12"/>
      <c r="FS254" s="12"/>
      <c r="FT254" s="12"/>
      <c r="FU254" s="12"/>
      <c r="FV254" s="12"/>
      <c r="FW254" s="12"/>
      <c r="FX254" s="12"/>
      <c r="FY254" s="12"/>
      <c r="FZ254" s="12"/>
      <c r="GA254" s="12"/>
      <c r="GB254" s="12"/>
      <c r="GC254" s="12"/>
      <c r="GD254" s="12"/>
      <c r="GE254" s="12"/>
      <c r="GF254" s="12"/>
      <c r="GG254" s="12"/>
      <c r="GH254" s="12"/>
      <c r="GI254" s="12"/>
      <c r="GJ254" s="12"/>
      <c r="GK254" s="12"/>
      <c r="GL254" s="12"/>
      <c r="GM254" s="12"/>
      <c r="GN254" s="12"/>
      <c r="GO254" s="12"/>
      <c r="GP254" s="12"/>
      <c r="GQ254" s="12"/>
      <c r="GR254" s="12"/>
      <c r="GS254" s="12"/>
      <c r="GT254" s="12"/>
      <c r="GU254" s="12"/>
      <c r="GV254" s="12"/>
      <c r="GW254" s="12"/>
      <c r="GX254" s="12"/>
      <c r="GY254" s="12"/>
      <c r="GZ254" s="12"/>
      <c r="HA254" s="12"/>
      <c r="HB254" s="12"/>
      <c r="HC254" s="12"/>
      <c r="HD254" s="12"/>
      <c r="HE254" s="12"/>
      <c r="HF254" s="12"/>
      <c r="HG254" s="12"/>
    </row>
    <row r="255" spans="1:215" ht="14.25" x14ac:dyDescent="0.2">
      <c r="A255" s="12"/>
      <c r="B255" s="45"/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126"/>
      <c r="U255" s="126"/>
      <c r="V255" s="126"/>
      <c r="W255" s="126"/>
      <c r="X255" s="126"/>
      <c r="Y255" s="126"/>
      <c r="Z255" s="126"/>
      <c r="AA255" s="126"/>
      <c r="AB255" s="126"/>
      <c r="AC255" s="126"/>
      <c r="AD255" s="126"/>
      <c r="AE255" s="126"/>
      <c r="AF255" s="126"/>
      <c r="AG255" s="126"/>
      <c r="AH255" s="126"/>
      <c r="AI255" s="126"/>
      <c r="AJ255" s="126"/>
      <c r="AK255" s="126"/>
      <c r="AL255" s="126"/>
      <c r="AM255" s="126"/>
      <c r="AN255" s="126"/>
      <c r="AO255" s="47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  <c r="EJ255" s="12"/>
      <c r="EK255" s="12"/>
      <c r="EL255" s="12"/>
      <c r="EM255" s="12"/>
      <c r="EN255" s="12"/>
      <c r="EO255" s="12"/>
      <c r="EP255" s="12"/>
      <c r="EQ255" s="12"/>
      <c r="ER255" s="12"/>
      <c r="ES255" s="12"/>
      <c r="ET255" s="12"/>
      <c r="EU255" s="12"/>
      <c r="EV255" s="12"/>
      <c r="EW255" s="12"/>
      <c r="EX255" s="12"/>
      <c r="EY255" s="12"/>
      <c r="EZ255" s="12"/>
      <c r="FA255" s="12"/>
      <c r="FB255" s="12"/>
      <c r="FC255" s="12"/>
      <c r="FD255" s="12"/>
      <c r="FE255" s="12"/>
      <c r="FF255" s="12"/>
      <c r="FG255" s="12"/>
      <c r="FH255" s="12"/>
      <c r="FI255" s="12"/>
      <c r="FJ255" s="12"/>
      <c r="FK255" s="12"/>
      <c r="FL255" s="12"/>
      <c r="FM255" s="12"/>
      <c r="FN255" s="12"/>
      <c r="FO255" s="12"/>
      <c r="FP255" s="12"/>
      <c r="FQ255" s="12"/>
      <c r="FR255" s="12"/>
      <c r="FS255" s="12"/>
      <c r="FT255" s="12"/>
      <c r="FU255" s="12"/>
      <c r="FV255" s="12"/>
      <c r="FW255" s="12"/>
      <c r="FX255" s="12"/>
      <c r="FY255" s="12"/>
      <c r="FZ255" s="12"/>
      <c r="GA255" s="12"/>
      <c r="GB255" s="12"/>
      <c r="GC255" s="12"/>
      <c r="GD255" s="12"/>
      <c r="GE255" s="12"/>
      <c r="GF255" s="12"/>
      <c r="GG255" s="12"/>
      <c r="GH255" s="12"/>
      <c r="GI255" s="12"/>
      <c r="GJ255" s="12"/>
      <c r="GK255" s="12"/>
      <c r="GL255" s="12"/>
      <c r="GM255" s="12"/>
      <c r="GN255" s="12"/>
      <c r="GO255" s="12"/>
      <c r="GP255" s="12"/>
      <c r="GQ255" s="12"/>
      <c r="GR255" s="12"/>
      <c r="GS255" s="12"/>
      <c r="GT255" s="12"/>
      <c r="GU255" s="12"/>
      <c r="GV255" s="12"/>
      <c r="GW255" s="12"/>
      <c r="GX255" s="12"/>
      <c r="GY255" s="12"/>
      <c r="GZ255" s="12"/>
      <c r="HA255" s="12"/>
      <c r="HB255" s="12"/>
      <c r="HC255" s="12"/>
      <c r="HD255" s="12"/>
      <c r="HE255" s="12"/>
      <c r="HF255" s="12"/>
      <c r="HG255" s="12"/>
    </row>
    <row r="256" spans="1:215" ht="14.25" x14ac:dyDescent="0.2">
      <c r="A256" s="12"/>
      <c r="B256" s="46"/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126"/>
      <c r="U256" s="126"/>
      <c r="V256" s="126"/>
      <c r="W256" s="126"/>
      <c r="X256" s="126"/>
      <c r="Y256" s="126"/>
      <c r="Z256" s="126"/>
      <c r="AA256" s="126"/>
      <c r="AB256" s="126"/>
      <c r="AC256" s="126"/>
      <c r="AD256" s="126"/>
      <c r="AE256" s="126"/>
      <c r="AF256" s="126"/>
      <c r="AG256" s="126"/>
      <c r="AH256" s="126"/>
      <c r="AI256" s="126"/>
      <c r="AJ256" s="126"/>
      <c r="AK256" s="126"/>
      <c r="AL256" s="126"/>
      <c r="AM256" s="126"/>
      <c r="AN256" s="126"/>
      <c r="AO256" s="47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  <c r="EN256" s="12"/>
      <c r="EO256" s="12"/>
      <c r="EP256" s="12"/>
      <c r="EQ256" s="12"/>
      <c r="ER256" s="12"/>
      <c r="ES256" s="12"/>
      <c r="ET256" s="12"/>
      <c r="EU256" s="12"/>
      <c r="EV256" s="12"/>
      <c r="EW256" s="12"/>
      <c r="EX256" s="12"/>
      <c r="EY256" s="12"/>
      <c r="EZ256" s="12"/>
      <c r="FA256" s="12"/>
      <c r="FB256" s="12"/>
      <c r="FC256" s="12"/>
      <c r="FD256" s="12"/>
      <c r="FE256" s="12"/>
      <c r="FF256" s="12"/>
      <c r="FG256" s="12"/>
      <c r="FH256" s="12"/>
      <c r="FI256" s="12"/>
      <c r="FJ256" s="12"/>
      <c r="FK256" s="12"/>
      <c r="FL256" s="12"/>
      <c r="FM256" s="12"/>
      <c r="FN256" s="12"/>
      <c r="FO256" s="12"/>
      <c r="FP256" s="12"/>
      <c r="FQ256" s="12"/>
      <c r="FR256" s="12"/>
      <c r="FS256" s="12"/>
      <c r="FT256" s="12"/>
      <c r="FU256" s="12"/>
      <c r="FV256" s="12"/>
      <c r="FW256" s="12"/>
      <c r="FX256" s="12"/>
      <c r="FY256" s="12"/>
      <c r="FZ256" s="12"/>
      <c r="GA256" s="12"/>
      <c r="GB256" s="12"/>
      <c r="GC256" s="12"/>
      <c r="GD256" s="12"/>
      <c r="GE256" s="12"/>
      <c r="GF256" s="12"/>
      <c r="GG256" s="12"/>
      <c r="GH256" s="12"/>
      <c r="GI256" s="12"/>
      <c r="GJ256" s="12"/>
      <c r="GK256" s="12"/>
      <c r="GL256" s="12"/>
      <c r="GM256" s="12"/>
      <c r="GN256" s="12"/>
      <c r="GO256" s="12"/>
      <c r="GP256" s="12"/>
      <c r="GQ256" s="12"/>
      <c r="GR256" s="12"/>
      <c r="GS256" s="12"/>
      <c r="GT256" s="12"/>
      <c r="GU256" s="12"/>
      <c r="GV256" s="12"/>
      <c r="GW256" s="12"/>
      <c r="GX256" s="12"/>
      <c r="GY256" s="12"/>
      <c r="GZ256" s="12"/>
      <c r="HA256" s="12"/>
      <c r="HB256" s="12"/>
      <c r="HC256" s="12"/>
      <c r="HD256" s="12"/>
      <c r="HE256" s="12"/>
      <c r="HF256" s="12"/>
      <c r="HG256" s="12"/>
    </row>
    <row r="257" spans="1:215" ht="14.25" x14ac:dyDescent="0.2">
      <c r="A257" s="12"/>
      <c r="B257" s="46"/>
      <c r="C257" s="126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126"/>
      <c r="U257" s="126"/>
      <c r="V257" s="126"/>
      <c r="W257" s="126"/>
      <c r="X257" s="126"/>
      <c r="Y257" s="126"/>
      <c r="Z257" s="126"/>
      <c r="AA257" s="126"/>
      <c r="AB257" s="126"/>
      <c r="AC257" s="126"/>
      <c r="AD257" s="126"/>
      <c r="AE257" s="126"/>
      <c r="AF257" s="126"/>
      <c r="AG257" s="126"/>
      <c r="AH257" s="126"/>
      <c r="AI257" s="126"/>
      <c r="AJ257" s="126"/>
      <c r="AK257" s="126"/>
      <c r="AL257" s="126"/>
      <c r="AM257" s="126"/>
      <c r="AN257" s="126"/>
      <c r="AO257" s="46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  <c r="ES257" s="12"/>
      <c r="ET257" s="12"/>
      <c r="EU257" s="12"/>
      <c r="EV257" s="12"/>
      <c r="EW257" s="12"/>
      <c r="EX257" s="12"/>
      <c r="EY257" s="12"/>
      <c r="EZ257" s="12"/>
      <c r="FA257" s="12"/>
      <c r="FB257" s="12"/>
      <c r="FC257" s="12"/>
      <c r="FD257" s="12"/>
      <c r="FE257" s="12"/>
      <c r="FF257" s="12"/>
      <c r="FG257" s="12"/>
      <c r="FH257" s="12"/>
      <c r="FI257" s="12"/>
      <c r="FJ257" s="12"/>
      <c r="FK257" s="12"/>
      <c r="FL257" s="12"/>
      <c r="FM257" s="12"/>
      <c r="FN257" s="12"/>
      <c r="FO257" s="12"/>
      <c r="FP257" s="12"/>
      <c r="FQ257" s="12"/>
      <c r="FR257" s="12"/>
      <c r="FS257" s="12"/>
      <c r="FT257" s="12"/>
      <c r="FU257" s="12"/>
      <c r="FV257" s="12"/>
      <c r="FW257" s="12"/>
      <c r="FX257" s="12"/>
      <c r="FY257" s="12"/>
      <c r="FZ257" s="12"/>
      <c r="GA257" s="12"/>
      <c r="GB257" s="12"/>
      <c r="GC257" s="12"/>
      <c r="GD257" s="12"/>
      <c r="GE257" s="12"/>
      <c r="GF257" s="12"/>
      <c r="GG257" s="12"/>
      <c r="GH257" s="12"/>
      <c r="GI257" s="12"/>
      <c r="GJ257" s="12"/>
      <c r="GK257" s="12"/>
      <c r="GL257" s="12"/>
      <c r="GM257" s="12"/>
      <c r="GN257" s="12"/>
      <c r="GO257" s="12"/>
      <c r="GP257" s="12"/>
      <c r="GQ257" s="12"/>
      <c r="GR257" s="12"/>
      <c r="GS257" s="12"/>
      <c r="GT257" s="12"/>
      <c r="GU257" s="12"/>
      <c r="GV257" s="12"/>
      <c r="GW257" s="12"/>
      <c r="GX257" s="12"/>
      <c r="GY257" s="12"/>
      <c r="GZ257" s="12"/>
      <c r="HA257" s="12"/>
      <c r="HB257" s="12"/>
      <c r="HC257" s="12"/>
      <c r="HD257" s="12"/>
      <c r="HE257" s="12"/>
      <c r="HF257" s="12"/>
      <c r="HG257" s="12"/>
    </row>
    <row r="258" spans="1:215" ht="14.25" x14ac:dyDescent="0.2">
      <c r="A258" s="12"/>
      <c r="B258" s="46"/>
      <c r="C258" s="126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126"/>
      <c r="U258" s="126"/>
      <c r="V258" s="126"/>
      <c r="W258" s="126"/>
      <c r="X258" s="126"/>
      <c r="Y258" s="126"/>
      <c r="Z258" s="126"/>
      <c r="AA258" s="126"/>
      <c r="AB258" s="126"/>
      <c r="AC258" s="126"/>
      <c r="AD258" s="126"/>
      <c r="AE258" s="126"/>
      <c r="AF258" s="126"/>
      <c r="AG258" s="126"/>
      <c r="AH258" s="126"/>
      <c r="AI258" s="126"/>
      <c r="AJ258" s="126"/>
      <c r="AK258" s="126"/>
      <c r="AL258" s="126"/>
      <c r="AM258" s="126"/>
      <c r="AN258" s="126"/>
      <c r="AO258" s="46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  <c r="EN258" s="12"/>
      <c r="EO258" s="12"/>
      <c r="EP258" s="12"/>
      <c r="EQ258" s="12"/>
      <c r="ER258" s="12"/>
      <c r="ES258" s="12"/>
      <c r="ET258" s="12"/>
      <c r="EU258" s="12"/>
      <c r="EV258" s="12"/>
      <c r="EW258" s="12"/>
      <c r="EX258" s="12"/>
      <c r="EY258" s="12"/>
      <c r="EZ258" s="12"/>
      <c r="FA258" s="12"/>
      <c r="FB258" s="12"/>
      <c r="FC258" s="12"/>
      <c r="FD258" s="12"/>
      <c r="FE258" s="12"/>
      <c r="FF258" s="12"/>
      <c r="FG258" s="12"/>
      <c r="FH258" s="12"/>
      <c r="FI258" s="12"/>
      <c r="FJ258" s="12"/>
      <c r="FK258" s="12"/>
      <c r="FL258" s="12"/>
      <c r="FM258" s="12"/>
      <c r="FN258" s="12"/>
      <c r="FO258" s="12"/>
      <c r="FP258" s="12"/>
      <c r="FQ258" s="12"/>
      <c r="FR258" s="12"/>
      <c r="FS258" s="12"/>
      <c r="FT258" s="12"/>
      <c r="FU258" s="12"/>
      <c r="FV258" s="12"/>
      <c r="FW258" s="12"/>
      <c r="FX258" s="12"/>
      <c r="FY258" s="12"/>
      <c r="FZ258" s="12"/>
      <c r="GA258" s="12"/>
      <c r="GB258" s="12"/>
      <c r="GC258" s="12"/>
      <c r="GD258" s="12"/>
      <c r="GE258" s="12"/>
      <c r="GF258" s="12"/>
      <c r="GG258" s="12"/>
      <c r="GH258" s="12"/>
      <c r="GI258" s="12"/>
      <c r="GJ258" s="12"/>
      <c r="GK258" s="12"/>
      <c r="GL258" s="12"/>
      <c r="GM258" s="12"/>
      <c r="GN258" s="12"/>
      <c r="GO258" s="12"/>
      <c r="GP258" s="12"/>
      <c r="GQ258" s="12"/>
      <c r="GR258" s="12"/>
      <c r="GS258" s="12"/>
      <c r="GT258" s="12"/>
      <c r="GU258" s="12"/>
      <c r="GV258" s="12"/>
      <c r="GW258" s="12"/>
      <c r="GX258" s="12"/>
      <c r="GY258" s="12"/>
      <c r="GZ258" s="12"/>
      <c r="HA258" s="12"/>
      <c r="HB258" s="12"/>
      <c r="HC258" s="12"/>
      <c r="HD258" s="12"/>
      <c r="HE258" s="12"/>
      <c r="HF258" s="12"/>
      <c r="HG258" s="12"/>
    </row>
    <row r="259" spans="1:215" ht="8.25" customHeight="1" thickBot="1" x14ac:dyDescent="0.25">
      <c r="A259" s="12"/>
      <c r="B259" s="52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4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  <c r="ER259" s="12"/>
      <c r="ES259" s="12"/>
      <c r="ET259" s="12"/>
      <c r="EU259" s="12"/>
      <c r="EV259" s="12"/>
      <c r="EW259" s="12"/>
      <c r="EX259" s="12"/>
      <c r="EY259" s="12"/>
      <c r="EZ259" s="12"/>
      <c r="FA259" s="12"/>
      <c r="FB259" s="12"/>
      <c r="FC259" s="12"/>
      <c r="FD259" s="12"/>
      <c r="FE259" s="12"/>
      <c r="FF259" s="12"/>
      <c r="FG259" s="12"/>
      <c r="FH259" s="12"/>
      <c r="FI259" s="12"/>
      <c r="FJ259" s="12"/>
      <c r="FK259" s="12"/>
      <c r="FL259" s="12"/>
      <c r="FM259" s="12"/>
      <c r="FN259" s="12"/>
      <c r="FO259" s="12"/>
      <c r="FP259" s="12"/>
      <c r="FQ259" s="12"/>
      <c r="FR259" s="12"/>
      <c r="FS259" s="12"/>
      <c r="FT259" s="12"/>
      <c r="FU259" s="12"/>
      <c r="FV259" s="12"/>
      <c r="FW259" s="12"/>
      <c r="FX259" s="12"/>
      <c r="FY259" s="12"/>
      <c r="FZ259" s="12"/>
      <c r="GA259" s="12"/>
      <c r="GB259" s="12"/>
      <c r="GC259" s="12"/>
      <c r="GD259" s="12"/>
      <c r="GE259" s="12"/>
      <c r="GF259" s="12"/>
      <c r="GG259" s="12"/>
      <c r="GH259" s="12"/>
      <c r="GI259" s="12"/>
      <c r="GJ259" s="12"/>
      <c r="GK259" s="12"/>
      <c r="GL259" s="12"/>
      <c r="GM259" s="12"/>
      <c r="GN259" s="12"/>
      <c r="GO259" s="12"/>
      <c r="GP259" s="12"/>
      <c r="GQ259" s="12"/>
      <c r="GR259" s="12"/>
      <c r="GS259" s="12"/>
      <c r="GT259" s="12"/>
      <c r="GU259" s="12"/>
      <c r="GV259" s="12"/>
      <c r="GW259" s="12"/>
      <c r="GX259" s="12"/>
      <c r="GY259" s="12"/>
      <c r="GZ259" s="12"/>
      <c r="HA259" s="12"/>
      <c r="HB259" s="12"/>
      <c r="HC259" s="12"/>
      <c r="HD259" s="12"/>
      <c r="HE259" s="12"/>
      <c r="HF259" s="12"/>
      <c r="HG259" s="12"/>
    </row>
    <row r="260" spans="1:215" ht="19.5" customHeight="1" thickBot="1" x14ac:dyDescent="0.25">
      <c r="A260" s="1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  <c r="EN260" s="12"/>
      <c r="EO260" s="12"/>
      <c r="EP260" s="12"/>
      <c r="EQ260" s="12"/>
      <c r="ER260" s="12"/>
      <c r="ES260" s="12"/>
      <c r="ET260" s="12"/>
      <c r="EU260" s="12"/>
      <c r="EV260" s="12"/>
      <c r="EW260" s="12"/>
      <c r="EX260" s="12"/>
      <c r="EY260" s="12"/>
      <c r="EZ260" s="12"/>
      <c r="FA260" s="12"/>
      <c r="FB260" s="12"/>
      <c r="FC260" s="12"/>
      <c r="FD260" s="12"/>
      <c r="FE260" s="12"/>
      <c r="FF260" s="12"/>
      <c r="FG260" s="12"/>
      <c r="FH260" s="12"/>
      <c r="FI260" s="12"/>
      <c r="FJ260" s="12"/>
      <c r="FK260" s="12"/>
      <c r="FL260" s="12"/>
      <c r="FM260" s="12"/>
      <c r="FN260" s="12"/>
      <c r="FO260" s="12"/>
      <c r="FP260" s="12"/>
      <c r="FQ260" s="12"/>
      <c r="FR260" s="12"/>
      <c r="FS260" s="12"/>
      <c r="FT260" s="12"/>
      <c r="FU260" s="12"/>
      <c r="FV260" s="12"/>
      <c r="FW260" s="12"/>
      <c r="FX260" s="12"/>
      <c r="FY260" s="12"/>
      <c r="FZ260" s="12"/>
      <c r="GA260" s="12"/>
      <c r="GB260" s="12"/>
      <c r="GC260" s="12"/>
      <c r="GD260" s="12"/>
      <c r="GE260" s="12"/>
      <c r="GF260" s="12"/>
      <c r="GG260" s="12"/>
      <c r="GH260" s="12"/>
      <c r="GI260" s="12"/>
      <c r="GJ260" s="12"/>
      <c r="GK260" s="12"/>
      <c r="GL260" s="12"/>
      <c r="GM260" s="12"/>
      <c r="GN260" s="12"/>
      <c r="GO260" s="12"/>
      <c r="GP260" s="12"/>
      <c r="GQ260" s="12"/>
      <c r="GR260" s="12"/>
      <c r="GS260" s="12"/>
      <c r="GT260" s="12"/>
      <c r="GU260" s="12"/>
      <c r="GV260" s="12"/>
      <c r="GW260" s="12"/>
      <c r="GX260" s="12"/>
      <c r="GY260" s="12"/>
      <c r="GZ260" s="12"/>
      <c r="HA260" s="12"/>
      <c r="HB260" s="12"/>
      <c r="HC260" s="12"/>
      <c r="HD260" s="12"/>
      <c r="HE260" s="12"/>
      <c r="HF260" s="12"/>
      <c r="HG260" s="12"/>
    </row>
    <row r="261" spans="1:215" ht="25.5" customHeight="1" thickBot="1" x14ac:dyDescent="0.65">
      <c r="A261" s="12"/>
      <c r="B261" s="119" t="b">
        <f>B236</f>
        <v>0</v>
      </c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1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  <c r="EN261" s="12"/>
      <c r="EO261" s="12"/>
      <c r="EP261" s="12"/>
      <c r="EQ261" s="12"/>
      <c r="ER261" s="12"/>
      <c r="ES261" s="12"/>
      <c r="ET261" s="12"/>
      <c r="EU261" s="12"/>
      <c r="EV261" s="12"/>
      <c r="EW261" s="12"/>
      <c r="EX261" s="12"/>
      <c r="EY261" s="12"/>
      <c r="EZ261" s="12"/>
      <c r="FA261" s="12"/>
      <c r="FB261" s="12"/>
      <c r="FC261" s="12"/>
      <c r="FD261" s="12"/>
      <c r="FE261" s="12"/>
      <c r="FF261" s="12"/>
      <c r="FG261" s="12"/>
      <c r="FH261" s="12"/>
      <c r="FI261" s="12"/>
      <c r="FJ261" s="12"/>
      <c r="FK261" s="12"/>
      <c r="FL261" s="12"/>
      <c r="FM261" s="12"/>
      <c r="FN261" s="12"/>
      <c r="FO261" s="12"/>
      <c r="FP261" s="12"/>
      <c r="FQ261" s="12"/>
      <c r="FR261" s="12"/>
      <c r="FS261" s="12"/>
      <c r="FT261" s="12"/>
      <c r="FU261" s="12"/>
      <c r="FV261" s="12"/>
      <c r="FW261" s="12"/>
      <c r="FX261" s="12"/>
      <c r="FY261" s="12"/>
      <c r="FZ261" s="12"/>
      <c r="GA261" s="12"/>
      <c r="GB261" s="12"/>
      <c r="GC261" s="12"/>
      <c r="GD261" s="12"/>
      <c r="GE261" s="12"/>
      <c r="GF261" s="12"/>
      <c r="GG261" s="12"/>
      <c r="GH261" s="12"/>
      <c r="GI261" s="12"/>
      <c r="GJ261" s="12"/>
      <c r="GK261" s="12"/>
      <c r="GL261" s="12"/>
      <c r="GM261" s="12"/>
      <c r="GN261" s="12"/>
      <c r="GO261" s="12"/>
      <c r="GP261" s="12"/>
      <c r="GQ261" s="12"/>
      <c r="GR261" s="12"/>
      <c r="GS261" s="12"/>
      <c r="GT261" s="12"/>
      <c r="GU261" s="12"/>
      <c r="GV261" s="12"/>
      <c r="GW261" s="12"/>
      <c r="GX261" s="12"/>
      <c r="GY261" s="12"/>
      <c r="GZ261" s="12"/>
      <c r="HA261" s="12"/>
      <c r="HB261" s="12"/>
      <c r="HC261" s="12"/>
      <c r="HD261" s="12"/>
      <c r="HE261" s="12"/>
      <c r="HF261" s="12"/>
      <c r="HG261" s="12"/>
    </row>
    <row r="262" spans="1:215" ht="7.5" customHeight="1" thickBot="1" x14ac:dyDescent="0.25">
      <c r="A262" s="12"/>
      <c r="B262" s="55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/>
      <c r="AE262" s="56"/>
      <c r="AF262" s="56"/>
      <c r="AG262" s="56"/>
      <c r="AH262" s="56"/>
      <c r="AI262" s="56"/>
      <c r="AJ262" s="56"/>
      <c r="AK262" s="56"/>
      <c r="AL262" s="56"/>
      <c r="AM262" s="56"/>
      <c r="AN262" s="56"/>
      <c r="AO262" s="57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  <c r="EN262" s="12"/>
      <c r="EO262" s="12"/>
      <c r="EP262" s="12"/>
      <c r="EQ262" s="12"/>
      <c r="ER262" s="12"/>
      <c r="ES262" s="12"/>
      <c r="ET262" s="12"/>
      <c r="EU262" s="12"/>
      <c r="EV262" s="12"/>
      <c r="EW262" s="12"/>
      <c r="EX262" s="12"/>
      <c r="EY262" s="12"/>
      <c r="EZ262" s="12"/>
      <c r="FA262" s="12"/>
      <c r="FB262" s="12"/>
      <c r="FC262" s="12"/>
      <c r="FD262" s="12"/>
      <c r="FE262" s="12"/>
      <c r="FF262" s="12"/>
      <c r="FG262" s="12"/>
      <c r="FH262" s="12"/>
      <c r="FI262" s="12"/>
      <c r="FJ262" s="12"/>
      <c r="FK262" s="12"/>
      <c r="FL262" s="12"/>
      <c r="FM262" s="12"/>
      <c r="FN262" s="12"/>
      <c r="FO262" s="12"/>
      <c r="FP262" s="12"/>
      <c r="FQ262" s="12"/>
      <c r="FR262" s="12"/>
      <c r="FS262" s="12"/>
      <c r="FT262" s="12"/>
      <c r="FU262" s="12"/>
      <c r="FV262" s="12"/>
      <c r="FW262" s="12"/>
      <c r="FX262" s="12"/>
      <c r="FY262" s="12"/>
      <c r="FZ262" s="12"/>
      <c r="GA262" s="12"/>
      <c r="GB262" s="12"/>
      <c r="GC262" s="12"/>
      <c r="GD262" s="12"/>
      <c r="GE262" s="12"/>
      <c r="GF262" s="12"/>
      <c r="GG262" s="12"/>
      <c r="GH262" s="12"/>
      <c r="GI262" s="12"/>
      <c r="GJ262" s="12"/>
      <c r="GK262" s="12"/>
      <c r="GL262" s="12"/>
      <c r="GM262" s="12"/>
      <c r="GN262" s="12"/>
      <c r="GO262" s="12"/>
      <c r="GP262" s="12"/>
      <c r="GQ262" s="12"/>
      <c r="GR262" s="12"/>
      <c r="GS262" s="12"/>
      <c r="GT262" s="12"/>
      <c r="GU262" s="12"/>
      <c r="GV262" s="12"/>
      <c r="GW262" s="12"/>
      <c r="GX262" s="12"/>
      <c r="GY262" s="12"/>
      <c r="GZ262" s="12"/>
      <c r="HA262" s="12"/>
      <c r="HB262" s="12"/>
      <c r="HC262" s="12"/>
      <c r="HD262" s="12"/>
      <c r="HE262" s="12"/>
      <c r="HF262" s="12"/>
      <c r="HG262" s="12"/>
    </row>
    <row r="263" spans="1:215" ht="19.5" x14ac:dyDescent="0.2">
      <c r="A263" s="12"/>
      <c r="B263" s="45"/>
      <c r="C263" s="117" t="s">
        <v>0</v>
      </c>
      <c r="D263" s="117"/>
      <c r="E263" s="117"/>
      <c r="F263" s="117"/>
      <c r="G263" s="122" t="str">
        <f>'لیست دانش آموز'!C15</f>
        <v xml:space="preserve">احمد علی </v>
      </c>
      <c r="H263" s="122"/>
      <c r="I263" s="122"/>
      <c r="J263" s="122"/>
      <c r="K263" s="122"/>
      <c r="L263" s="122"/>
      <c r="M263" s="46"/>
      <c r="N263" s="92" t="s">
        <v>16</v>
      </c>
      <c r="O263" s="92"/>
      <c r="P263" s="92"/>
      <c r="Q263" s="92"/>
      <c r="R263" s="114" t="str">
        <f>R238</f>
        <v>هشتم ولایت / اوج</v>
      </c>
      <c r="S263" s="114"/>
      <c r="T263" s="114"/>
      <c r="U263" s="114"/>
      <c r="V263" s="114"/>
      <c r="W263" s="114"/>
      <c r="X263" s="46"/>
      <c r="Y263" s="117" t="s">
        <v>7</v>
      </c>
      <c r="Z263" s="117"/>
      <c r="AA263" s="117"/>
      <c r="AB263" s="117"/>
      <c r="AC263" s="125" t="str">
        <f>AC238</f>
        <v>98-99</v>
      </c>
      <c r="AD263" s="125"/>
      <c r="AE263" s="125"/>
      <c r="AF263" s="125"/>
      <c r="AG263" s="125"/>
      <c r="AH263" s="125"/>
      <c r="AI263" s="46"/>
      <c r="AJ263" s="105"/>
      <c r="AK263" s="106"/>
      <c r="AL263" s="106"/>
      <c r="AM263" s="106"/>
      <c r="AN263" s="107"/>
      <c r="AO263" s="47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  <c r="EJ263" s="12"/>
      <c r="EK263" s="12"/>
      <c r="EL263" s="12"/>
      <c r="EM263" s="12"/>
      <c r="EN263" s="12"/>
      <c r="EO263" s="12"/>
      <c r="EP263" s="12"/>
      <c r="EQ263" s="12"/>
      <c r="ER263" s="12"/>
      <c r="ES263" s="12"/>
      <c r="ET263" s="12"/>
      <c r="EU263" s="12"/>
      <c r="EV263" s="12"/>
      <c r="EW263" s="12"/>
      <c r="EX263" s="12"/>
      <c r="EY263" s="12"/>
      <c r="EZ263" s="12"/>
      <c r="FA263" s="12"/>
      <c r="FB263" s="12"/>
      <c r="FC263" s="12"/>
      <c r="FD263" s="12"/>
      <c r="FE263" s="12"/>
      <c r="FF263" s="12"/>
      <c r="FG263" s="12"/>
      <c r="FH263" s="12"/>
      <c r="FI263" s="12"/>
      <c r="FJ263" s="12"/>
      <c r="FK263" s="12"/>
      <c r="FL263" s="12"/>
      <c r="FM263" s="12"/>
      <c r="FN263" s="12"/>
      <c r="FO263" s="12"/>
      <c r="FP263" s="12"/>
      <c r="FQ263" s="12"/>
      <c r="FR263" s="12"/>
      <c r="FS263" s="12"/>
      <c r="FT263" s="12"/>
      <c r="FU263" s="12"/>
      <c r="FV263" s="12"/>
      <c r="FW263" s="12"/>
      <c r="FX263" s="12"/>
      <c r="FY263" s="12"/>
      <c r="FZ263" s="12"/>
      <c r="GA263" s="12"/>
      <c r="GB263" s="12"/>
      <c r="GC263" s="12"/>
      <c r="GD263" s="12"/>
      <c r="GE263" s="12"/>
      <c r="GF263" s="12"/>
      <c r="GG263" s="12"/>
      <c r="GH263" s="12"/>
      <c r="GI263" s="12"/>
      <c r="GJ263" s="12"/>
      <c r="GK263" s="12"/>
      <c r="GL263" s="12"/>
      <c r="GM263" s="12"/>
      <c r="GN263" s="12"/>
      <c r="GO263" s="12"/>
      <c r="GP263" s="12"/>
      <c r="GQ263" s="12"/>
      <c r="GR263" s="12"/>
      <c r="GS263" s="12"/>
      <c r="GT263" s="12"/>
      <c r="GU263" s="12"/>
      <c r="GV263" s="12"/>
      <c r="GW263" s="12"/>
      <c r="GX263" s="12"/>
      <c r="GY263" s="12"/>
      <c r="GZ263" s="12"/>
      <c r="HA263" s="12"/>
      <c r="HB263" s="12"/>
      <c r="HC263" s="12"/>
      <c r="HD263" s="12"/>
      <c r="HE263" s="12"/>
      <c r="HF263" s="12"/>
      <c r="HG263" s="12"/>
    </row>
    <row r="264" spans="1:215" ht="14.25" x14ac:dyDescent="0.2">
      <c r="A264" s="12"/>
      <c r="B264" s="45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108"/>
      <c r="AK264" s="109"/>
      <c r="AL264" s="109"/>
      <c r="AM264" s="109"/>
      <c r="AN264" s="110"/>
      <c r="AO264" s="47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2"/>
      <c r="EN264" s="12"/>
      <c r="EO264" s="12"/>
      <c r="EP264" s="12"/>
      <c r="EQ264" s="12"/>
      <c r="ER264" s="12"/>
      <c r="ES264" s="12"/>
      <c r="ET264" s="12"/>
      <c r="EU264" s="12"/>
      <c r="EV264" s="12"/>
      <c r="EW264" s="12"/>
      <c r="EX264" s="12"/>
      <c r="EY264" s="12"/>
      <c r="EZ264" s="12"/>
      <c r="FA264" s="12"/>
      <c r="FB264" s="12"/>
      <c r="FC264" s="12"/>
      <c r="FD264" s="12"/>
      <c r="FE264" s="12"/>
      <c r="FF264" s="12"/>
      <c r="FG264" s="12"/>
      <c r="FH264" s="12"/>
      <c r="FI264" s="12"/>
      <c r="FJ264" s="12"/>
      <c r="FK264" s="12"/>
      <c r="FL264" s="12"/>
      <c r="FM264" s="12"/>
      <c r="FN264" s="12"/>
      <c r="FO264" s="12"/>
      <c r="FP264" s="12"/>
      <c r="FQ264" s="12"/>
      <c r="FR264" s="12"/>
      <c r="FS264" s="12"/>
      <c r="FT264" s="12"/>
      <c r="FU264" s="12"/>
      <c r="FV264" s="12"/>
      <c r="FW264" s="12"/>
      <c r="FX264" s="12"/>
      <c r="FY264" s="12"/>
      <c r="FZ264" s="12"/>
      <c r="GA264" s="12"/>
      <c r="GB264" s="12"/>
      <c r="GC264" s="12"/>
      <c r="GD264" s="12"/>
      <c r="GE264" s="12"/>
      <c r="GF264" s="12"/>
      <c r="GG264" s="12"/>
      <c r="GH264" s="12"/>
      <c r="GI264" s="12"/>
      <c r="GJ264" s="12"/>
      <c r="GK264" s="12"/>
      <c r="GL264" s="12"/>
      <c r="GM264" s="12"/>
      <c r="GN264" s="12"/>
      <c r="GO264" s="12"/>
      <c r="GP264" s="12"/>
      <c r="GQ264" s="12"/>
      <c r="GR264" s="12"/>
      <c r="GS264" s="12"/>
      <c r="GT264" s="12"/>
      <c r="GU264" s="12"/>
      <c r="GV264" s="12"/>
      <c r="GW264" s="12"/>
      <c r="GX264" s="12"/>
      <c r="GY264" s="12"/>
      <c r="GZ264" s="12"/>
      <c r="HA264" s="12"/>
      <c r="HB264" s="12"/>
      <c r="HC264" s="12"/>
      <c r="HD264" s="12"/>
      <c r="HE264" s="12"/>
      <c r="HF264" s="12"/>
      <c r="HG264" s="12"/>
    </row>
    <row r="265" spans="1:215" ht="19.5" x14ac:dyDescent="0.2">
      <c r="A265" s="12"/>
      <c r="B265" s="45"/>
      <c r="C265" s="117" t="s">
        <v>1</v>
      </c>
      <c r="D265" s="117"/>
      <c r="E265" s="117"/>
      <c r="F265" s="117"/>
      <c r="G265" s="122" t="str">
        <f>'لیست دانش آموز'!D15</f>
        <v xml:space="preserve">زابلی                 </v>
      </c>
      <c r="H265" s="122"/>
      <c r="I265" s="122"/>
      <c r="J265" s="122"/>
      <c r="K265" s="122"/>
      <c r="L265" s="122"/>
      <c r="M265" s="46"/>
      <c r="N265" s="4" t="s">
        <v>14</v>
      </c>
      <c r="O265" s="4"/>
      <c r="P265" s="4"/>
      <c r="Q265" s="4"/>
      <c r="R265" s="5"/>
      <c r="S265" s="46"/>
      <c r="T265" s="46"/>
      <c r="U265" s="124" t="str">
        <f>U240</f>
        <v>مهر</v>
      </c>
      <c r="V265" s="124"/>
      <c r="W265" s="124"/>
      <c r="X265" s="124"/>
      <c r="Y265" s="124"/>
      <c r="Z265" s="124"/>
      <c r="AA265" s="124"/>
      <c r="AB265" s="124"/>
      <c r="AC265" s="124"/>
      <c r="AD265" s="124"/>
      <c r="AE265" s="124"/>
      <c r="AF265" s="124"/>
      <c r="AG265" s="124"/>
      <c r="AH265" s="124"/>
      <c r="AI265" s="46"/>
      <c r="AJ265" s="108"/>
      <c r="AK265" s="109"/>
      <c r="AL265" s="109"/>
      <c r="AM265" s="109"/>
      <c r="AN265" s="110"/>
      <c r="AO265" s="47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  <c r="ER265" s="12"/>
      <c r="ES265" s="12"/>
      <c r="ET265" s="12"/>
      <c r="EU265" s="12"/>
      <c r="EV265" s="12"/>
      <c r="EW265" s="12"/>
      <c r="EX265" s="12"/>
      <c r="EY265" s="12"/>
      <c r="EZ265" s="12"/>
      <c r="FA265" s="12"/>
      <c r="FB265" s="12"/>
      <c r="FC265" s="12"/>
      <c r="FD265" s="12"/>
      <c r="FE265" s="12"/>
      <c r="FF265" s="12"/>
      <c r="FG265" s="12"/>
      <c r="FH265" s="12"/>
      <c r="FI265" s="12"/>
      <c r="FJ265" s="12"/>
      <c r="FK265" s="12"/>
      <c r="FL265" s="12"/>
      <c r="FM265" s="12"/>
      <c r="FN265" s="12"/>
      <c r="FO265" s="12"/>
      <c r="FP265" s="12"/>
      <c r="FQ265" s="12"/>
      <c r="FR265" s="12"/>
      <c r="FS265" s="12"/>
      <c r="FT265" s="12"/>
      <c r="FU265" s="12"/>
      <c r="FV265" s="12"/>
      <c r="FW265" s="12"/>
      <c r="FX265" s="12"/>
      <c r="FY265" s="12"/>
      <c r="FZ265" s="12"/>
      <c r="GA265" s="12"/>
      <c r="GB265" s="12"/>
      <c r="GC265" s="12"/>
      <c r="GD265" s="12"/>
      <c r="GE265" s="12"/>
      <c r="GF265" s="12"/>
      <c r="GG265" s="12"/>
      <c r="GH265" s="12"/>
      <c r="GI265" s="12"/>
      <c r="GJ265" s="12"/>
      <c r="GK265" s="12"/>
      <c r="GL265" s="12"/>
      <c r="GM265" s="12"/>
      <c r="GN265" s="12"/>
      <c r="GO265" s="12"/>
      <c r="GP265" s="12"/>
      <c r="GQ265" s="12"/>
      <c r="GR265" s="12"/>
      <c r="GS265" s="12"/>
      <c r="GT265" s="12"/>
      <c r="GU265" s="12"/>
      <c r="GV265" s="12"/>
      <c r="GW265" s="12"/>
      <c r="GX265" s="12"/>
      <c r="GY265" s="12"/>
      <c r="GZ265" s="12"/>
      <c r="HA265" s="12"/>
      <c r="HB265" s="12"/>
      <c r="HC265" s="12"/>
      <c r="HD265" s="12"/>
      <c r="HE265" s="12"/>
      <c r="HF265" s="12"/>
      <c r="HG265" s="12"/>
    </row>
    <row r="266" spans="1:215" ht="14.25" x14ac:dyDescent="0.2">
      <c r="A266" s="12"/>
      <c r="B266" s="45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108"/>
      <c r="AK266" s="109"/>
      <c r="AL266" s="109"/>
      <c r="AM266" s="109"/>
      <c r="AN266" s="110"/>
      <c r="AO266" s="47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  <c r="ER266" s="12"/>
      <c r="ES266" s="12"/>
      <c r="ET266" s="12"/>
      <c r="EU266" s="12"/>
      <c r="EV266" s="12"/>
      <c r="EW266" s="12"/>
      <c r="EX266" s="12"/>
      <c r="EY266" s="12"/>
      <c r="EZ266" s="12"/>
      <c r="FA266" s="12"/>
      <c r="FB266" s="12"/>
      <c r="FC266" s="12"/>
      <c r="FD266" s="12"/>
      <c r="FE266" s="12"/>
      <c r="FF266" s="12"/>
      <c r="FG266" s="12"/>
      <c r="FH266" s="12"/>
      <c r="FI266" s="12"/>
      <c r="FJ266" s="12"/>
      <c r="FK266" s="12"/>
      <c r="FL266" s="12"/>
      <c r="FM266" s="12"/>
      <c r="FN266" s="12"/>
      <c r="FO266" s="12"/>
      <c r="FP266" s="12"/>
      <c r="FQ266" s="12"/>
      <c r="FR266" s="12"/>
      <c r="FS266" s="12"/>
      <c r="FT266" s="12"/>
      <c r="FU266" s="12"/>
      <c r="FV266" s="12"/>
      <c r="FW266" s="12"/>
      <c r="FX266" s="12"/>
      <c r="FY266" s="12"/>
      <c r="FZ266" s="12"/>
      <c r="GA266" s="12"/>
      <c r="GB266" s="12"/>
      <c r="GC266" s="12"/>
      <c r="GD266" s="12"/>
      <c r="GE266" s="12"/>
      <c r="GF266" s="12"/>
      <c r="GG266" s="12"/>
      <c r="GH266" s="12"/>
      <c r="GI266" s="12"/>
      <c r="GJ266" s="12"/>
      <c r="GK266" s="12"/>
      <c r="GL266" s="12"/>
      <c r="GM266" s="12"/>
      <c r="GN266" s="12"/>
      <c r="GO266" s="12"/>
      <c r="GP266" s="12"/>
      <c r="GQ266" s="12"/>
      <c r="GR266" s="12"/>
      <c r="GS266" s="12"/>
      <c r="GT266" s="12"/>
      <c r="GU266" s="12"/>
      <c r="GV266" s="12"/>
      <c r="GW266" s="12"/>
      <c r="GX266" s="12"/>
      <c r="GY266" s="12"/>
      <c r="GZ266" s="12"/>
      <c r="HA266" s="12"/>
      <c r="HB266" s="12"/>
      <c r="HC266" s="12"/>
      <c r="HD266" s="12"/>
      <c r="HE266" s="12"/>
      <c r="HF266" s="12"/>
      <c r="HG266" s="12"/>
    </row>
    <row r="267" spans="1:215" ht="18" thickBot="1" x14ac:dyDescent="0.25">
      <c r="A267" s="12"/>
      <c r="B267" s="45"/>
      <c r="C267" s="92" t="s">
        <v>2</v>
      </c>
      <c r="D267" s="92"/>
      <c r="E267" s="118">
        <f>E242</f>
        <v>102</v>
      </c>
      <c r="F267" s="118"/>
      <c r="G267" s="118"/>
      <c r="H267" s="49"/>
      <c r="I267" s="118" t="s">
        <v>18</v>
      </c>
      <c r="J267" s="118"/>
      <c r="K267" s="118">
        <f>'لیست دانش آموز'!B15</f>
        <v>11</v>
      </c>
      <c r="L267" s="118"/>
      <c r="M267" s="46"/>
      <c r="N267" s="92">
        <f>N242</f>
        <v>0</v>
      </c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  <c r="AA267" s="92"/>
      <c r="AB267" s="92"/>
      <c r="AC267" s="92"/>
      <c r="AD267" s="92"/>
      <c r="AE267" s="92"/>
      <c r="AF267" s="92"/>
      <c r="AG267" s="92"/>
      <c r="AH267" s="92"/>
      <c r="AI267" s="46"/>
      <c r="AJ267" s="111"/>
      <c r="AK267" s="112"/>
      <c r="AL267" s="112"/>
      <c r="AM267" s="112"/>
      <c r="AN267" s="113"/>
      <c r="AO267" s="47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  <c r="EN267" s="12"/>
      <c r="EO267" s="12"/>
      <c r="EP267" s="12"/>
      <c r="EQ267" s="12"/>
      <c r="ER267" s="12"/>
      <c r="ES267" s="12"/>
      <c r="ET267" s="12"/>
      <c r="EU267" s="12"/>
      <c r="EV267" s="12"/>
      <c r="EW267" s="12"/>
      <c r="EX267" s="12"/>
      <c r="EY267" s="12"/>
      <c r="EZ267" s="12"/>
      <c r="FA267" s="12"/>
      <c r="FB267" s="12"/>
      <c r="FC267" s="12"/>
      <c r="FD267" s="12"/>
      <c r="FE267" s="12"/>
      <c r="FF267" s="12"/>
      <c r="FG267" s="12"/>
      <c r="FH267" s="12"/>
      <c r="FI267" s="12"/>
      <c r="FJ267" s="12"/>
      <c r="FK267" s="12"/>
      <c r="FL267" s="12"/>
      <c r="FM267" s="12"/>
      <c r="FN267" s="12"/>
      <c r="FO267" s="12"/>
      <c r="FP267" s="12"/>
      <c r="FQ267" s="12"/>
      <c r="FR267" s="12"/>
      <c r="FS267" s="12"/>
      <c r="FT267" s="12"/>
      <c r="FU267" s="12"/>
      <c r="FV267" s="12"/>
      <c r="FW267" s="12"/>
      <c r="FX267" s="12"/>
      <c r="FY267" s="12"/>
      <c r="FZ267" s="12"/>
      <c r="GA267" s="12"/>
      <c r="GB267" s="12"/>
      <c r="GC267" s="12"/>
      <c r="GD267" s="12"/>
      <c r="GE267" s="12"/>
      <c r="GF267" s="12"/>
      <c r="GG267" s="12"/>
      <c r="GH267" s="12"/>
      <c r="GI267" s="12"/>
      <c r="GJ267" s="12"/>
      <c r="GK267" s="12"/>
      <c r="GL267" s="12"/>
      <c r="GM267" s="12"/>
      <c r="GN267" s="12"/>
      <c r="GO267" s="12"/>
      <c r="GP267" s="12"/>
      <c r="GQ267" s="12"/>
      <c r="GR267" s="12"/>
      <c r="GS267" s="12"/>
      <c r="GT267" s="12"/>
      <c r="GU267" s="12"/>
      <c r="GV267" s="12"/>
      <c r="GW267" s="12"/>
      <c r="GX267" s="12"/>
      <c r="GY267" s="12"/>
      <c r="GZ267" s="12"/>
      <c r="HA267" s="12"/>
      <c r="HB267" s="12"/>
      <c r="HC267" s="12"/>
      <c r="HD267" s="12"/>
      <c r="HE267" s="12"/>
      <c r="HF267" s="12"/>
      <c r="HG267" s="12"/>
    </row>
    <row r="268" spans="1:215" ht="15" thickBot="1" x14ac:dyDescent="0.25">
      <c r="A268" s="12"/>
      <c r="B268" s="45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7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2"/>
      <c r="EN268" s="12"/>
      <c r="EO268" s="12"/>
      <c r="EP268" s="12"/>
      <c r="EQ268" s="12"/>
      <c r="ER268" s="12"/>
      <c r="ES268" s="12"/>
      <c r="ET268" s="12"/>
      <c r="EU268" s="12"/>
      <c r="EV268" s="12"/>
      <c r="EW268" s="12"/>
      <c r="EX268" s="12"/>
      <c r="EY268" s="12"/>
      <c r="EZ268" s="12"/>
      <c r="FA268" s="12"/>
      <c r="FB268" s="12"/>
      <c r="FC268" s="12"/>
      <c r="FD268" s="12"/>
      <c r="FE268" s="12"/>
      <c r="FF268" s="12"/>
      <c r="FG268" s="12"/>
      <c r="FH268" s="12"/>
      <c r="FI268" s="12"/>
      <c r="FJ268" s="12"/>
      <c r="FK268" s="12"/>
      <c r="FL268" s="12"/>
      <c r="FM268" s="12"/>
      <c r="FN268" s="12"/>
      <c r="FO268" s="12"/>
      <c r="FP268" s="12"/>
      <c r="FQ268" s="12"/>
      <c r="FR268" s="12"/>
      <c r="FS268" s="12"/>
      <c r="FT268" s="12"/>
      <c r="FU268" s="12"/>
      <c r="FV268" s="12"/>
      <c r="FW268" s="12"/>
      <c r="FX268" s="12"/>
      <c r="FY268" s="12"/>
      <c r="FZ268" s="12"/>
      <c r="GA268" s="12"/>
      <c r="GB268" s="12"/>
      <c r="GC268" s="12"/>
      <c r="GD268" s="12"/>
      <c r="GE268" s="12"/>
      <c r="GF268" s="12"/>
      <c r="GG268" s="12"/>
      <c r="GH268" s="12"/>
      <c r="GI268" s="12"/>
      <c r="GJ268" s="12"/>
      <c r="GK268" s="12"/>
      <c r="GL268" s="12"/>
      <c r="GM268" s="12"/>
      <c r="GN268" s="12"/>
      <c r="GO268" s="12"/>
      <c r="GP268" s="12"/>
      <c r="GQ268" s="12"/>
      <c r="GR268" s="12"/>
      <c r="GS268" s="12"/>
      <c r="GT268" s="12"/>
      <c r="GU268" s="12"/>
      <c r="GV268" s="12"/>
      <c r="GW268" s="12"/>
      <c r="GX268" s="12"/>
      <c r="GY268" s="12"/>
      <c r="GZ268" s="12"/>
      <c r="HA268" s="12"/>
      <c r="HB268" s="12"/>
      <c r="HC268" s="12"/>
      <c r="HD268" s="12"/>
      <c r="HE268" s="12"/>
      <c r="HF268" s="12"/>
      <c r="HG268" s="12"/>
    </row>
    <row r="269" spans="1:215" ht="17.25" x14ac:dyDescent="0.2">
      <c r="A269" s="12"/>
      <c r="B269" s="45"/>
      <c r="C269" s="85" t="s">
        <v>4</v>
      </c>
      <c r="D269" s="86"/>
      <c r="E269" s="86"/>
      <c r="F269" s="86"/>
      <c r="G269" s="86"/>
      <c r="H269" s="86" t="s">
        <v>5</v>
      </c>
      <c r="I269" s="86"/>
      <c r="J269" s="87"/>
      <c r="K269" s="48"/>
      <c r="L269" s="85" t="s">
        <v>4</v>
      </c>
      <c r="M269" s="86"/>
      <c r="N269" s="86"/>
      <c r="O269" s="86"/>
      <c r="P269" s="86"/>
      <c r="Q269" s="86" t="s">
        <v>5</v>
      </c>
      <c r="R269" s="86"/>
      <c r="S269" s="87"/>
      <c r="T269" s="48"/>
      <c r="U269" s="85" t="s">
        <v>4</v>
      </c>
      <c r="V269" s="86"/>
      <c r="W269" s="86"/>
      <c r="X269" s="86"/>
      <c r="Y269" s="86"/>
      <c r="Z269" s="86" t="s">
        <v>5</v>
      </c>
      <c r="AA269" s="86"/>
      <c r="AB269" s="87"/>
      <c r="AC269" s="48"/>
      <c r="AD269" s="85" t="s">
        <v>4</v>
      </c>
      <c r="AE269" s="86"/>
      <c r="AF269" s="86"/>
      <c r="AG269" s="86"/>
      <c r="AH269" s="86"/>
      <c r="AI269" s="86"/>
      <c r="AJ269" s="86"/>
      <c r="AK269" s="86"/>
      <c r="AL269" s="86" t="s">
        <v>5</v>
      </c>
      <c r="AM269" s="86"/>
      <c r="AN269" s="87"/>
      <c r="AO269" s="47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  <c r="ER269" s="12"/>
      <c r="ES269" s="12"/>
      <c r="ET269" s="12"/>
      <c r="EU269" s="12"/>
      <c r="EV269" s="12"/>
      <c r="EW269" s="12"/>
      <c r="EX269" s="12"/>
      <c r="EY269" s="12"/>
      <c r="EZ269" s="12"/>
      <c r="FA269" s="12"/>
      <c r="FB269" s="12"/>
      <c r="FC269" s="12"/>
      <c r="FD269" s="12"/>
      <c r="FE269" s="12"/>
      <c r="FF269" s="12"/>
      <c r="FG269" s="12"/>
      <c r="FH269" s="12"/>
      <c r="FI269" s="12"/>
      <c r="FJ269" s="12"/>
      <c r="FK269" s="12"/>
      <c r="FL269" s="12"/>
      <c r="FM269" s="12"/>
      <c r="FN269" s="12"/>
      <c r="FO269" s="12"/>
      <c r="FP269" s="12"/>
      <c r="FQ269" s="12"/>
      <c r="FR269" s="12"/>
      <c r="FS269" s="12"/>
      <c r="FT269" s="12"/>
      <c r="FU269" s="12"/>
      <c r="FV269" s="12"/>
      <c r="FW269" s="12"/>
      <c r="FX269" s="12"/>
      <c r="FY269" s="12"/>
      <c r="FZ269" s="12"/>
      <c r="GA269" s="12"/>
      <c r="GB269" s="12"/>
      <c r="GC269" s="12"/>
      <c r="GD269" s="12"/>
      <c r="GE269" s="12"/>
      <c r="GF269" s="12"/>
      <c r="GG269" s="12"/>
      <c r="GH269" s="12"/>
      <c r="GI269" s="12"/>
      <c r="GJ269" s="12"/>
      <c r="GK269" s="12"/>
      <c r="GL269" s="12"/>
      <c r="GM269" s="12"/>
      <c r="GN269" s="12"/>
      <c r="GO269" s="12"/>
      <c r="GP269" s="12"/>
      <c r="GQ269" s="12"/>
      <c r="GR269" s="12"/>
      <c r="GS269" s="12"/>
      <c r="GT269" s="12"/>
      <c r="GU269" s="12"/>
      <c r="GV269" s="12"/>
      <c r="GW269" s="12"/>
      <c r="GX269" s="12"/>
      <c r="GY269" s="12"/>
      <c r="GZ269" s="12"/>
      <c r="HA269" s="12"/>
      <c r="HB269" s="12"/>
      <c r="HC269" s="12"/>
      <c r="HD269" s="12"/>
      <c r="HE269" s="12"/>
      <c r="HF269" s="12"/>
      <c r="HG269" s="12"/>
    </row>
    <row r="270" spans="1:215" ht="18" x14ac:dyDescent="0.2">
      <c r="A270" s="12"/>
      <c r="B270" s="45"/>
      <c r="C270" s="83" t="str">
        <f>C245</f>
        <v>قرآن مجید</v>
      </c>
      <c r="D270" s="84"/>
      <c r="E270" s="84"/>
      <c r="F270" s="84"/>
      <c r="G270" s="84"/>
      <c r="H270" s="92">
        <f>'لیست دانش آموز'!E15</f>
        <v>15</v>
      </c>
      <c r="I270" s="92"/>
      <c r="J270" s="93"/>
      <c r="K270" s="50"/>
      <c r="L270" s="83" t="str">
        <f>L245</f>
        <v>علوم تجربی</v>
      </c>
      <c r="M270" s="84"/>
      <c r="N270" s="84"/>
      <c r="O270" s="84"/>
      <c r="P270" s="84"/>
      <c r="Q270" s="92">
        <f>'لیست دانش آموز'!I15</f>
        <v>14</v>
      </c>
      <c r="R270" s="92"/>
      <c r="S270" s="93"/>
      <c r="T270" s="51"/>
      <c r="U270" s="83" t="str">
        <f>U245</f>
        <v>تفکر و سبک زندگی</v>
      </c>
      <c r="V270" s="84"/>
      <c r="W270" s="84"/>
      <c r="X270" s="84"/>
      <c r="Y270" s="84"/>
      <c r="Z270" s="92">
        <f>'لیست دانش آموز'!O15</f>
        <v>20</v>
      </c>
      <c r="AA270" s="92"/>
      <c r="AB270" s="93"/>
      <c r="AC270" s="50"/>
      <c r="AD270" s="83" t="str">
        <f>AD245</f>
        <v>انظباط</v>
      </c>
      <c r="AE270" s="84"/>
      <c r="AF270" s="84"/>
      <c r="AG270" s="84"/>
      <c r="AH270" s="84"/>
      <c r="AI270" s="84"/>
      <c r="AJ270" s="84"/>
      <c r="AK270" s="84"/>
      <c r="AL270" s="92">
        <f>'لیست دانش آموز'!S15</f>
        <v>18</v>
      </c>
      <c r="AM270" s="92"/>
      <c r="AN270" s="93"/>
      <c r="AO270" s="47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  <c r="EN270" s="12"/>
      <c r="EO270" s="12"/>
      <c r="EP270" s="12"/>
      <c r="EQ270" s="12"/>
      <c r="ER270" s="12"/>
      <c r="ES270" s="12"/>
      <c r="ET270" s="12"/>
      <c r="EU270" s="12"/>
      <c r="EV270" s="12"/>
      <c r="EW270" s="12"/>
      <c r="EX270" s="12"/>
      <c r="EY270" s="12"/>
      <c r="EZ270" s="12"/>
      <c r="FA270" s="12"/>
      <c r="FB270" s="12"/>
      <c r="FC270" s="12"/>
      <c r="FD270" s="12"/>
      <c r="FE270" s="12"/>
      <c r="FF270" s="12"/>
      <c r="FG270" s="12"/>
      <c r="FH270" s="12"/>
      <c r="FI270" s="12"/>
      <c r="FJ270" s="12"/>
      <c r="FK270" s="12"/>
      <c r="FL270" s="12"/>
      <c r="FM270" s="12"/>
      <c r="FN270" s="12"/>
      <c r="FO270" s="12"/>
      <c r="FP270" s="12"/>
      <c r="FQ270" s="12"/>
      <c r="FR270" s="12"/>
      <c r="FS270" s="12"/>
      <c r="FT270" s="12"/>
      <c r="FU270" s="12"/>
      <c r="FV270" s="12"/>
      <c r="FW270" s="12"/>
      <c r="FX270" s="12"/>
      <c r="FY270" s="12"/>
      <c r="FZ270" s="12"/>
      <c r="GA270" s="12"/>
      <c r="GB270" s="12"/>
      <c r="GC270" s="12"/>
      <c r="GD270" s="12"/>
      <c r="GE270" s="12"/>
      <c r="GF270" s="12"/>
      <c r="GG270" s="12"/>
      <c r="GH270" s="12"/>
      <c r="GI270" s="12"/>
      <c r="GJ270" s="12"/>
      <c r="GK270" s="12"/>
      <c r="GL270" s="12"/>
      <c r="GM270" s="12"/>
      <c r="GN270" s="12"/>
      <c r="GO270" s="12"/>
      <c r="GP270" s="12"/>
      <c r="GQ270" s="12"/>
      <c r="GR270" s="12"/>
      <c r="GS270" s="12"/>
      <c r="GT270" s="12"/>
      <c r="GU270" s="12"/>
      <c r="GV270" s="12"/>
      <c r="GW270" s="12"/>
      <c r="GX270" s="12"/>
      <c r="GY270" s="12"/>
      <c r="GZ270" s="12"/>
      <c r="HA270" s="12"/>
      <c r="HB270" s="12"/>
      <c r="HC270" s="12"/>
      <c r="HD270" s="12"/>
      <c r="HE270" s="12"/>
      <c r="HF270" s="12"/>
      <c r="HG270" s="12"/>
    </row>
    <row r="271" spans="1:215" ht="18.75" thickBot="1" x14ac:dyDescent="0.25">
      <c r="A271" s="12"/>
      <c r="B271" s="45"/>
      <c r="C271" s="88" t="str">
        <f>C246</f>
        <v>پیام های آسمانی</v>
      </c>
      <c r="D271" s="89"/>
      <c r="E271" s="89"/>
      <c r="F271" s="89"/>
      <c r="G271" s="89"/>
      <c r="H271" s="90">
        <f>'لیست دانش آموز'!F15</f>
        <v>15</v>
      </c>
      <c r="I271" s="90"/>
      <c r="J271" s="91"/>
      <c r="K271" s="50"/>
      <c r="L271" s="88" t="str">
        <f>L246</f>
        <v>ریاضی</v>
      </c>
      <c r="M271" s="89"/>
      <c r="N271" s="89"/>
      <c r="O271" s="89"/>
      <c r="P271" s="89"/>
      <c r="Q271" s="90">
        <f>'لیست دانش آموز'!J15</f>
        <v>7</v>
      </c>
      <c r="R271" s="90"/>
      <c r="S271" s="91"/>
      <c r="T271" s="51"/>
      <c r="U271" s="88" t="str">
        <f>U246</f>
        <v>قرائت فارسی</v>
      </c>
      <c r="V271" s="89"/>
      <c r="W271" s="89"/>
      <c r="X271" s="89"/>
      <c r="Y271" s="89"/>
      <c r="Z271" s="90">
        <f>'لیست دانش آموز'!P15</f>
        <v>16</v>
      </c>
      <c r="AA271" s="90"/>
      <c r="AB271" s="91"/>
      <c r="AC271" s="50"/>
      <c r="AD271" s="101">
        <f>AD246</f>
        <v>0</v>
      </c>
      <c r="AE271" s="102"/>
      <c r="AF271" s="102"/>
      <c r="AG271" s="102"/>
      <c r="AH271" s="102"/>
      <c r="AI271" s="102"/>
      <c r="AJ271" s="102"/>
      <c r="AK271" s="102"/>
      <c r="AL271" s="81">
        <f>'لیست دانش آموز'!T15</f>
        <v>0</v>
      </c>
      <c r="AM271" s="81"/>
      <c r="AN271" s="82"/>
      <c r="AO271" s="47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  <c r="EI271" s="12"/>
      <c r="EJ271" s="12"/>
      <c r="EK271" s="12"/>
      <c r="EL271" s="12"/>
      <c r="EM271" s="12"/>
      <c r="EN271" s="12"/>
      <c r="EO271" s="12"/>
      <c r="EP271" s="12"/>
      <c r="EQ271" s="12"/>
      <c r="ER271" s="12"/>
      <c r="ES271" s="12"/>
      <c r="ET271" s="12"/>
      <c r="EU271" s="12"/>
      <c r="EV271" s="12"/>
      <c r="EW271" s="12"/>
      <c r="EX271" s="12"/>
      <c r="EY271" s="12"/>
      <c r="EZ271" s="12"/>
      <c r="FA271" s="12"/>
      <c r="FB271" s="12"/>
      <c r="FC271" s="12"/>
      <c r="FD271" s="12"/>
      <c r="FE271" s="12"/>
      <c r="FF271" s="12"/>
      <c r="FG271" s="12"/>
      <c r="FH271" s="12"/>
      <c r="FI271" s="12"/>
      <c r="FJ271" s="12"/>
      <c r="FK271" s="12"/>
      <c r="FL271" s="12"/>
      <c r="FM271" s="12"/>
      <c r="FN271" s="12"/>
      <c r="FO271" s="12"/>
      <c r="FP271" s="12"/>
      <c r="FQ271" s="12"/>
      <c r="FR271" s="12"/>
      <c r="FS271" s="12"/>
      <c r="FT271" s="12"/>
      <c r="FU271" s="12"/>
      <c r="FV271" s="12"/>
      <c r="FW271" s="12"/>
      <c r="FX271" s="12"/>
      <c r="FY271" s="12"/>
      <c r="FZ271" s="12"/>
      <c r="GA271" s="12"/>
      <c r="GB271" s="12"/>
      <c r="GC271" s="12"/>
      <c r="GD271" s="12"/>
      <c r="GE271" s="12"/>
      <c r="GF271" s="12"/>
      <c r="GG271" s="12"/>
      <c r="GH271" s="12"/>
      <c r="GI271" s="12"/>
      <c r="GJ271" s="12"/>
      <c r="GK271" s="12"/>
      <c r="GL271" s="12"/>
      <c r="GM271" s="12"/>
      <c r="GN271" s="12"/>
      <c r="GO271" s="12"/>
      <c r="GP271" s="12"/>
      <c r="GQ271" s="12"/>
      <c r="GR271" s="12"/>
      <c r="GS271" s="12"/>
      <c r="GT271" s="12"/>
      <c r="GU271" s="12"/>
      <c r="GV271" s="12"/>
      <c r="GW271" s="12"/>
      <c r="GX271" s="12"/>
      <c r="GY271" s="12"/>
      <c r="GZ271" s="12"/>
      <c r="HA271" s="12"/>
      <c r="HB271" s="12"/>
      <c r="HC271" s="12"/>
      <c r="HD271" s="12"/>
      <c r="HE271" s="12"/>
      <c r="HF271" s="12"/>
      <c r="HG271" s="12"/>
    </row>
    <row r="272" spans="1:215" ht="18.75" thickBot="1" x14ac:dyDescent="0.25">
      <c r="A272" s="12"/>
      <c r="B272" s="45"/>
      <c r="C272" s="83" t="str">
        <f>C247</f>
        <v>عربی</v>
      </c>
      <c r="D272" s="84"/>
      <c r="E272" s="84"/>
      <c r="F272" s="84"/>
      <c r="G272" s="84"/>
      <c r="H272" s="92">
        <f>'لیست دانش آموز'!G15</f>
        <v>10</v>
      </c>
      <c r="I272" s="92"/>
      <c r="J272" s="93"/>
      <c r="K272" s="50"/>
      <c r="L272" s="83" t="str">
        <f>L247</f>
        <v>علوم اجتماعی</v>
      </c>
      <c r="M272" s="84"/>
      <c r="N272" s="84"/>
      <c r="O272" s="84"/>
      <c r="P272" s="84"/>
      <c r="Q272" s="92">
        <f>'لیست دانش آموز'!L15</f>
        <v>16</v>
      </c>
      <c r="R272" s="92"/>
      <c r="S272" s="93"/>
      <c r="T272" s="48"/>
      <c r="U272" s="83" t="str">
        <f>U247</f>
        <v>املا ء  فارسی</v>
      </c>
      <c r="V272" s="84"/>
      <c r="W272" s="84"/>
      <c r="X272" s="84"/>
      <c r="Y272" s="84"/>
      <c r="Z272" s="92">
        <f>'لیست دانش آموز'!Q15</f>
        <v>17</v>
      </c>
      <c r="AA272" s="92"/>
      <c r="AB272" s="93"/>
      <c r="AC272" s="50"/>
      <c r="AD272" s="94" t="s">
        <v>19</v>
      </c>
      <c r="AE272" s="95"/>
      <c r="AF272" s="95"/>
      <c r="AG272" s="95"/>
      <c r="AH272" s="95"/>
      <c r="AI272" s="95">
        <f>'لیست دانش آموز'!X15</f>
        <v>11</v>
      </c>
      <c r="AJ272" s="96"/>
      <c r="AK272" s="97" t="s">
        <v>11</v>
      </c>
      <c r="AL272" s="97"/>
      <c r="AM272" s="103">
        <f>'لیست دانش آموز'!W15</f>
        <v>15.33334355556237</v>
      </c>
      <c r="AN272" s="104"/>
      <c r="AO272" s="47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  <c r="EN272" s="12"/>
      <c r="EO272" s="12"/>
      <c r="EP272" s="12"/>
      <c r="EQ272" s="12"/>
      <c r="ER272" s="12"/>
      <c r="ES272" s="12"/>
      <c r="ET272" s="12"/>
      <c r="EU272" s="12"/>
      <c r="EV272" s="12"/>
      <c r="EW272" s="12"/>
      <c r="EX272" s="12"/>
      <c r="EY272" s="12"/>
      <c r="EZ272" s="12"/>
      <c r="FA272" s="12"/>
      <c r="FB272" s="12"/>
      <c r="FC272" s="12"/>
      <c r="FD272" s="12"/>
      <c r="FE272" s="12"/>
      <c r="FF272" s="12"/>
      <c r="FG272" s="12"/>
      <c r="FH272" s="12"/>
      <c r="FI272" s="12"/>
      <c r="FJ272" s="12"/>
      <c r="FK272" s="12"/>
      <c r="FL272" s="12"/>
      <c r="FM272" s="12"/>
      <c r="FN272" s="12"/>
      <c r="FO272" s="12"/>
      <c r="FP272" s="12"/>
      <c r="FQ272" s="12"/>
      <c r="FR272" s="12"/>
      <c r="FS272" s="12"/>
      <c r="FT272" s="12"/>
      <c r="FU272" s="12"/>
      <c r="FV272" s="12"/>
      <c r="FW272" s="12"/>
      <c r="FX272" s="12"/>
      <c r="FY272" s="12"/>
      <c r="FZ272" s="12"/>
      <c r="GA272" s="12"/>
      <c r="GB272" s="12"/>
      <c r="GC272" s="12"/>
      <c r="GD272" s="12"/>
      <c r="GE272" s="12"/>
      <c r="GF272" s="12"/>
      <c r="GG272" s="12"/>
      <c r="GH272" s="12"/>
      <c r="GI272" s="12"/>
      <c r="GJ272" s="12"/>
      <c r="GK272" s="12"/>
      <c r="GL272" s="12"/>
      <c r="GM272" s="12"/>
      <c r="GN272" s="12"/>
      <c r="GO272" s="12"/>
      <c r="GP272" s="12"/>
      <c r="GQ272" s="12"/>
      <c r="GR272" s="12"/>
      <c r="GS272" s="12"/>
      <c r="GT272" s="12"/>
      <c r="GU272" s="12"/>
      <c r="GV272" s="12"/>
      <c r="GW272" s="12"/>
      <c r="GX272" s="12"/>
      <c r="GY272" s="12"/>
      <c r="GZ272" s="12"/>
      <c r="HA272" s="12"/>
      <c r="HB272" s="12"/>
      <c r="HC272" s="12"/>
      <c r="HD272" s="12"/>
      <c r="HE272" s="12"/>
      <c r="HF272" s="12"/>
      <c r="HG272" s="12"/>
    </row>
    <row r="273" spans="1:215" ht="18.75" thickBot="1" x14ac:dyDescent="0.25">
      <c r="A273" s="12"/>
      <c r="B273" s="45"/>
      <c r="C273" s="101" t="str">
        <f>C248</f>
        <v>زبان خارجه</v>
      </c>
      <c r="D273" s="102"/>
      <c r="E273" s="102"/>
      <c r="F273" s="102"/>
      <c r="G273" s="102"/>
      <c r="H273" s="81">
        <f>'لیست دانش آموز'!H15</f>
        <v>10</v>
      </c>
      <c r="I273" s="81"/>
      <c r="J273" s="82"/>
      <c r="K273" s="50"/>
      <c r="L273" s="101" t="str">
        <f>L248</f>
        <v>فرهنگ هنر</v>
      </c>
      <c r="M273" s="102"/>
      <c r="N273" s="102"/>
      <c r="O273" s="102"/>
      <c r="P273" s="102"/>
      <c r="Q273" s="81">
        <f>'لیست دانش آموز'!M15</f>
        <v>17</v>
      </c>
      <c r="R273" s="81"/>
      <c r="S273" s="82"/>
      <c r="T273" s="51"/>
      <c r="U273" s="101" t="str">
        <f>U248</f>
        <v>انشا ء  فارسی</v>
      </c>
      <c r="V273" s="102"/>
      <c r="W273" s="102"/>
      <c r="X273" s="102"/>
      <c r="Y273" s="102"/>
      <c r="Z273" s="81">
        <f>'لیست دانش آموز'!R15</f>
        <v>18</v>
      </c>
      <c r="AA273" s="81"/>
      <c r="AB273" s="82"/>
      <c r="AC273" s="50"/>
      <c r="AD273" s="115" t="s">
        <v>21</v>
      </c>
      <c r="AE273" s="116"/>
      <c r="AF273" s="116"/>
      <c r="AG273" s="116"/>
      <c r="AH273" s="116"/>
      <c r="AI273" s="116"/>
      <c r="AJ273" s="116"/>
      <c r="AK273" s="116"/>
      <c r="AL273" s="98" t="e">
        <f>'لیست دانش آموز'!#REF!</f>
        <v>#REF!</v>
      </c>
      <c r="AM273" s="99"/>
      <c r="AN273" s="100"/>
      <c r="AO273" s="47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  <c r="EQ273" s="12"/>
      <c r="ER273" s="12"/>
      <c r="ES273" s="12"/>
      <c r="ET273" s="12"/>
      <c r="EU273" s="12"/>
      <c r="EV273" s="12"/>
      <c r="EW273" s="12"/>
      <c r="EX273" s="12"/>
      <c r="EY273" s="12"/>
      <c r="EZ273" s="12"/>
      <c r="FA273" s="12"/>
      <c r="FB273" s="12"/>
      <c r="FC273" s="12"/>
      <c r="FD273" s="12"/>
      <c r="FE273" s="12"/>
      <c r="FF273" s="12"/>
      <c r="FG273" s="12"/>
      <c r="FH273" s="12"/>
      <c r="FI273" s="12"/>
      <c r="FJ273" s="12"/>
      <c r="FK273" s="12"/>
      <c r="FL273" s="12"/>
      <c r="FM273" s="12"/>
      <c r="FN273" s="12"/>
      <c r="FO273" s="12"/>
      <c r="FP273" s="12"/>
      <c r="FQ273" s="12"/>
      <c r="FR273" s="12"/>
      <c r="FS273" s="12"/>
      <c r="FT273" s="12"/>
      <c r="FU273" s="12"/>
      <c r="FV273" s="12"/>
      <c r="FW273" s="12"/>
      <c r="FX273" s="12"/>
      <c r="FY273" s="12"/>
      <c r="FZ273" s="12"/>
      <c r="GA273" s="12"/>
      <c r="GB273" s="12"/>
      <c r="GC273" s="12"/>
      <c r="GD273" s="12"/>
      <c r="GE273" s="12"/>
      <c r="GF273" s="12"/>
      <c r="GG273" s="12"/>
      <c r="GH273" s="12"/>
      <c r="GI273" s="12"/>
      <c r="GJ273" s="12"/>
      <c r="GK273" s="12"/>
      <c r="GL273" s="12"/>
      <c r="GM273" s="12"/>
      <c r="GN273" s="12"/>
      <c r="GO273" s="12"/>
      <c r="GP273" s="12"/>
      <c r="GQ273" s="12"/>
      <c r="GR273" s="12"/>
      <c r="GS273" s="12"/>
      <c r="GT273" s="12"/>
      <c r="GU273" s="12"/>
      <c r="GV273" s="12"/>
      <c r="GW273" s="12"/>
      <c r="GX273" s="12"/>
      <c r="GY273" s="12"/>
      <c r="GZ273" s="12"/>
      <c r="HA273" s="12"/>
      <c r="HB273" s="12"/>
      <c r="HC273" s="12"/>
      <c r="HD273" s="12"/>
      <c r="HE273" s="12"/>
      <c r="HF273" s="12"/>
      <c r="HG273" s="12"/>
    </row>
    <row r="274" spans="1:215" ht="8.25" customHeight="1" x14ac:dyDescent="0.2">
      <c r="A274" s="12"/>
      <c r="B274" s="45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7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2"/>
      <c r="EN274" s="12"/>
      <c r="EO274" s="12"/>
      <c r="EP274" s="12"/>
      <c r="EQ274" s="12"/>
      <c r="ER274" s="12"/>
      <c r="ES274" s="12"/>
      <c r="ET274" s="12"/>
      <c r="EU274" s="12"/>
      <c r="EV274" s="12"/>
      <c r="EW274" s="12"/>
      <c r="EX274" s="12"/>
      <c r="EY274" s="12"/>
      <c r="EZ274" s="12"/>
      <c r="FA274" s="12"/>
      <c r="FB274" s="12"/>
      <c r="FC274" s="12"/>
      <c r="FD274" s="12"/>
      <c r="FE274" s="12"/>
      <c r="FF274" s="12"/>
      <c r="FG274" s="12"/>
      <c r="FH274" s="12"/>
      <c r="FI274" s="12"/>
      <c r="FJ274" s="12"/>
      <c r="FK274" s="12"/>
      <c r="FL274" s="12"/>
      <c r="FM274" s="12"/>
      <c r="FN274" s="12"/>
      <c r="FO274" s="12"/>
      <c r="FP274" s="12"/>
      <c r="FQ274" s="12"/>
      <c r="FR274" s="12"/>
      <c r="FS274" s="12"/>
      <c r="FT274" s="12"/>
      <c r="FU274" s="12"/>
      <c r="FV274" s="12"/>
      <c r="FW274" s="12"/>
      <c r="FX274" s="12"/>
      <c r="FY274" s="12"/>
      <c r="FZ274" s="12"/>
      <c r="GA274" s="12"/>
      <c r="GB274" s="12"/>
      <c r="GC274" s="12"/>
      <c r="GD274" s="12"/>
      <c r="GE274" s="12"/>
      <c r="GF274" s="12"/>
      <c r="GG274" s="12"/>
      <c r="GH274" s="12"/>
      <c r="GI274" s="12"/>
      <c r="GJ274" s="12"/>
      <c r="GK274" s="12"/>
      <c r="GL274" s="12"/>
      <c r="GM274" s="12"/>
      <c r="GN274" s="12"/>
      <c r="GO274" s="12"/>
      <c r="GP274" s="12"/>
      <c r="GQ274" s="12"/>
      <c r="GR274" s="12"/>
      <c r="GS274" s="12"/>
      <c r="GT274" s="12"/>
      <c r="GU274" s="12"/>
      <c r="GV274" s="12"/>
      <c r="GW274" s="12"/>
      <c r="GX274" s="12"/>
      <c r="GY274" s="12"/>
      <c r="GZ274" s="12"/>
      <c r="HA274" s="12"/>
      <c r="HB274" s="12"/>
      <c r="HC274" s="12"/>
      <c r="HD274" s="12"/>
      <c r="HE274" s="12"/>
      <c r="HF274" s="12"/>
      <c r="HG274" s="12"/>
    </row>
    <row r="275" spans="1:215" ht="14.25" x14ac:dyDescent="0.2">
      <c r="A275" s="12"/>
      <c r="B275" s="45"/>
      <c r="C275" s="123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123"/>
      <c r="U275" s="123"/>
      <c r="V275" s="123"/>
      <c r="W275" s="123"/>
      <c r="X275" s="123"/>
      <c r="Y275" s="123"/>
      <c r="Z275" s="123"/>
      <c r="AA275" s="123"/>
      <c r="AB275" s="123"/>
      <c r="AC275" s="123"/>
      <c r="AD275" s="123"/>
      <c r="AE275" s="123"/>
      <c r="AF275" s="123"/>
      <c r="AG275" s="123"/>
      <c r="AH275" s="123"/>
      <c r="AI275" s="123"/>
      <c r="AJ275" s="123"/>
      <c r="AK275" s="123"/>
      <c r="AL275" s="123"/>
      <c r="AM275" s="123"/>
      <c r="AN275" s="123"/>
      <c r="AO275" s="47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2"/>
      <c r="EN275" s="12"/>
      <c r="EO275" s="12"/>
      <c r="EP275" s="12"/>
      <c r="EQ275" s="12"/>
      <c r="ER275" s="12"/>
      <c r="ES275" s="12"/>
      <c r="ET275" s="12"/>
      <c r="EU275" s="12"/>
      <c r="EV275" s="12"/>
      <c r="EW275" s="12"/>
      <c r="EX275" s="12"/>
      <c r="EY275" s="12"/>
      <c r="EZ275" s="12"/>
      <c r="FA275" s="12"/>
      <c r="FB275" s="12"/>
      <c r="FC275" s="12"/>
      <c r="FD275" s="12"/>
      <c r="FE275" s="12"/>
      <c r="FF275" s="12"/>
      <c r="FG275" s="12"/>
      <c r="FH275" s="12"/>
      <c r="FI275" s="12"/>
      <c r="FJ275" s="12"/>
      <c r="FK275" s="12"/>
      <c r="FL275" s="12"/>
      <c r="FM275" s="12"/>
      <c r="FN275" s="12"/>
      <c r="FO275" s="12"/>
      <c r="FP275" s="12"/>
      <c r="FQ275" s="12"/>
      <c r="FR275" s="12"/>
      <c r="FS275" s="12"/>
      <c r="FT275" s="12"/>
      <c r="FU275" s="12"/>
      <c r="FV275" s="12"/>
      <c r="FW275" s="12"/>
      <c r="FX275" s="12"/>
      <c r="FY275" s="12"/>
      <c r="FZ275" s="12"/>
      <c r="GA275" s="12"/>
      <c r="GB275" s="12"/>
      <c r="GC275" s="12"/>
      <c r="GD275" s="12"/>
      <c r="GE275" s="12"/>
      <c r="GF275" s="12"/>
      <c r="GG275" s="12"/>
      <c r="GH275" s="12"/>
      <c r="GI275" s="12"/>
      <c r="GJ275" s="12"/>
      <c r="GK275" s="12"/>
      <c r="GL275" s="12"/>
      <c r="GM275" s="12"/>
      <c r="GN275" s="12"/>
      <c r="GO275" s="12"/>
      <c r="GP275" s="12"/>
      <c r="GQ275" s="12"/>
      <c r="GR275" s="12"/>
      <c r="GS275" s="12"/>
      <c r="GT275" s="12"/>
      <c r="GU275" s="12"/>
      <c r="GV275" s="12"/>
      <c r="GW275" s="12"/>
      <c r="GX275" s="12"/>
      <c r="GY275" s="12"/>
      <c r="GZ275" s="12"/>
      <c r="HA275" s="12"/>
      <c r="HB275" s="12"/>
      <c r="HC275" s="12"/>
      <c r="HD275" s="12"/>
      <c r="HE275" s="12"/>
      <c r="HF275" s="12"/>
      <c r="HG275" s="12"/>
    </row>
    <row r="276" spans="1:215" ht="14.25" x14ac:dyDescent="0.2">
      <c r="A276" s="12"/>
      <c r="B276" s="45"/>
      <c r="C276" s="123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123"/>
      <c r="U276" s="123"/>
      <c r="V276" s="123"/>
      <c r="W276" s="123"/>
      <c r="X276" s="123"/>
      <c r="Y276" s="123"/>
      <c r="Z276" s="123"/>
      <c r="AA276" s="123"/>
      <c r="AB276" s="123"/>
      <c r="AC276" s="123"/>
      <c r="AD276" s="123"/>
      <c r="AE276" s="123"/>
      <c r="AF276" s="123"/>
      <c r="AG276" s="123"/>
      <c r="AH276" s="123"/>
      <c r="AI276" s="123"/>
      <c r="AJ276" s="123"/>
      <c r="AK276" s="123"/>
      <c r="AL276" s="123"/>
      <c r="AM276" s="123"/>
      <c r="AN276" s="123"/>
      <c r="AO276" s="47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  <c r="EJ276" s="12"/>
      <c r="EK276" s="12"/>
      <c r="EL276" s="12"/>
      <c r="EM276" s="12"/>
      <c r="EN276" s="12"/>
      <c r="EO276" s="12"/>
      <c r="EP276" s="12"/>
      <c r="EQ276" s="12"/>
      <c r="ER276" s="12"/>
      <c r="ES276" s="12"/>
      <c r="ET276" s="12"/>
      <c r="EU276" s="12"/>
      <c r="EV276" s="12"/>
      <c r="EW276" s="12"/>
      <c r="EX276" s="12"/>
      <c r="EY276" s="12"/>
      <c r="EZ276" s="12"/>
      <c r="FA276" s="12"/>
      <c r="FB276" s="12"/>
      <c r="FC276" s="12"/>
      <c r="FD276" s="12"/>
      <c r="FE276" s="12"/>
      <c r="FF276" s="12"/>
      <c r="FG276" s="12"/>
      <c r="FH276" s="12"/>
      <c r="FI276" s="12"/>
      <c r="FJ276" s="12"/>
      <c r="FK276" s="12"/>
      <c r="FL276" s="12"/>
      <c r="FM276" s="12"/>
      <c r="FN276" s="12"/>
      <c r="FO276" s="12"/>
      <c r="FP276" s="12"/>
      <c r="FQ276" s="12"/>
      <c r="FR276" s="12"/>
      <c r="FS276" s="12"/>
      <c r="FT276" s="12"/>
      <c r="FU276" s="12"/>
      <c r="FV276" s="12"/>
      <c r="FW276" s="12"/>
      <c r="FX276" s="12"/>
      <c r="FY276" s="12"/>
      <c r="FZ276" s="12"/>
      <c r="GA276" s="12"/>
      <c r="GB276" s="12"/>
      <c r="GC276" s="12"/>
      <c r="GD276" s="12"/>
      <c r="GE276" s="12"/>
      <c r="GF276" s="12"/>
      <c r="GG276" s="12"/>
      <c r="GH276" s="12"/>
      <c r="GI276" s="12"/>
      <c r="GJ276" s="12"/>
      <c r="GK276" s="12"/>
      <c r="GL276" s="12"/>
      <c r="GM276" s="12"/>
      <c r="GN276" s="12"/>
      <c r="GO276" s="12"/>
      <c r="GP276" s="12"/>
      <c r="GQ276" s="12"/>
      <c r="GR276" s="12"/>
      <c r="GS276" s="12"/>
      <c r="GT276" s="12"/>
      <c r="GU276" s="12"/>
      <c r="GV276" s="12"/>
      <c r="GW276" s="12"/>
      <c r="GX276" s="12"/>
      <c r="GY276" s="12"/>
      <c r="GZ276" s="12"/>
      <c r="HA276" s="12"/>
      <c r="HB276" s="12"/>
      <c r="HC276" s="12"/>
      <c r="HD276" s="12"/>
      <c r="HE276" s="12"/>
      <c r="HF276" s="12"/>
      <c r="HG276" s="12"/>
    </row>
    <row r="277" spans="1:215" ht="14.25" x14ac:dyDescent="0.2">
      <c r="A277" s="12"/>
      <c r="B277" s="45"/>
      <c r="C277" s="123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123"/>
      <c r="U277" s="123"/>
      <c r="V277" s="123"/>
      <c r="W277" s="123"/>
      <c r="X277" s="123"/>
      <c r="Y277" s="123"/>
      <c r="Z277" s="123"/>
      <c r="AA277" s="123"/>
      <c r="AB277" s="123"/>
      <c r="AC277" s="123"/>
      <c r="AD277" s="123"/>
      <c r="AE277" s="123"/>
      <c r="AF277" s="123"/>
      <c r="AG277" s="123"/>
      <c r="AH277" s="123"/>
      <c r="AI277" s="123"/>
      <c r="AJ277" s="123"/>
      <c r="AK277" s="123"/>
      <c r="AL277" s="123"/>
      <c r="AM277" s="123"/>
      <c r="AN277" s="123"/>
      <c r="AO277" s="47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  <c r="EJ277" s="12"/>
      <c r="EK277" s="12"/>
      <c r="EL277" s="12"/>
      <c r="EM277" s="12"/>
      <c r="EN277" s="12"/>
      <c r="EO277" s="12"/>
      <c r="EP277" s="12"/>
      <c r="EQ277" s="12"/>
      <c r="ER277" s="12"/>
      <c r="ES277" s="12"/>
      <c r="ET277" s="12"/>
      <c r="EU277" s="12"/>
      <c r="EV277" s="12"/>
      <c r="EW277" s="12"/>
      <c r="EX277" s="12"/>
      <c r="EY277" s="12"/>
      <c r="EZ277" s="12"/>
      <c r="FA277" s="12"/>
      <c r="FB277" s="12"/>
      <c r="FC277" s="12"/>
      <c r="FD277" s="12"/>
      <c r="FE277" s="12"/>
      <c r="FF277" s="12"/>
      <c r="FG277" s="12"/>
      <c r="FH277" s="12"/>
      <c r="FI277" s="12"/>
      <c r="FJ277" s="12"/>
      <c r="FK277" s="12"/>
      <c r="FL277" s="12"/>
      <c r="FM277" s="12"/>
      <c r="FN277" s="12"/>
      <c r="FO277" s="12"/>
      <c r="FP277" s="12"/>
      <c r="FQ277" s="12"/>
      <c r="FR277" s="12"/>
      <c r="FS277" s="12"/>
      <c r="FT277" s="12"/>
      <c r="FU277" s="12"/>
      <c r="FV277" s="12"/>
      <c r="FW277" s="12"/>
      <c r="FX277" s="12"/>
      <c r="FY277" s="12"/>
      <c r="FZ277" s="12"/>
      <c r="GA277" s="12"/>
      <c r="GB277" s="12"/>
      <c r="GC277" s="12"/>
      <c r="GD277" s="12"/>
      <c r="GE277" s="12"/>
      <c r="GF277" s="12"/>
      <c r="GG277" s="12"/>
      <c r="GH277" s="12"/>
      <c r="GI277" s="12"/>
      <c r="GJ277" s="12"/>
      <c r="GK277" s="12"/>
      <c r="GL277" s="12"/>
      <c r="GM277" s="12"/>
      <c r="GN277" s="12"/>
      <c r="GO277" s="12"/>
      <c r="GP277" s="12"/>
      <c r="GQ277" s="12"/>
      <c r="GR277" s="12"/>
      <c r="GS277" s="12"/>
      <c r="GT277" s="12"/>
      <c r="GU277" s="12"/>
      <c r="GV277" s="12"/>
      <c r="GW277" s="12"/>
      <c r="GX277" s="12"/>
      <c r="GY277" s="12"/>
      <c r="GZ277" s="12"/>
      <c r="HA277" s="12"/>
      <c r="HB277" s="12"/>
      <c r="HC277" s="12"/>
      <c r="HD277" s="12"/>
      <c r="HE277" s="12"/>
      <c r="HF277" s="12"/>
      <c r="HG277" s="12"/>
    </row>
    <row r="278" spans="1:215" ht="14.25" x14ac:dyDescent="0.2">
      <c r="A278" s="12"/>
      <c r="B278" s="45"/>
      <c r="C278" s="123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123"/>
      <c r="U278" s="123"/>
      <c r="V278" s="123"/>
      <c r="W278" s="123"/>
      <c r="X278" s="123"/>
      <c r="Y278" s="123"/>
      <c r="Z278" s="123"/>
      <c r="AA278" s="123"/>
      <c r="AB278" s="123"/>
      <c r="AC278" s="123"/>
      <c r="AD278" s="123"/>
      <c r="AE278" s="123"/>
      <c r="AF278" s="123"/>
      <c r="AG278" s="123"/>
      <c r="AH278" s="123"/>
      <c r="AI278" s="123"/>
      <c r="AJ278" s="123"/>
      <c r="AK278" s="123"/>
      <c r="AL278" s="123"/>
      <c r="AM278" s="123"/>
      <c r="AN278" s="123"/>
      <c r="AO278" s="47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12"/>
      <c r="EI278" s="12"/>
      <c r="EJ278" s="12"/>
      <c r="EK278" s="12"/>
      <c r="EL278" s="12"/>
      <c r="EM278" s="12"/>
      <c r="EN278" s="12"/>
      <c r="EO278" s="12"/>
      <c r="EP278" s="12"/>
      <c r="EQ278" s="12"/>
      <c r="ER278" s="12"/>
      <c r="ES278" s="12"/>
      <c r="ET278" s="12"/>
      <c r="EU278" s="12"/>
      <c r="EV278" s="12"/>
      <c r="EW278" s="12"/>
      <c r="EX278" s="12"/>
      <c r="EY278" s="12"/>
      <c r="EZ278" s="12"/>
      <c r="FA278" s="12"/>
      <c r="FB278" s="12"/>
      <c r="FC278" s="12"/>
      <c r="FD278" s="12"/>
      <c r="FE278" s="12"/>
      <c r="FF278" s="12"/>
      <c r="FG278" s="12"/>
      <c r="FH278" s="12"/>
      <c r="FI278" s="12"/>
      <c r="FJ278" s="12"/>
      <c r="FK278" s="12"/>
      <c r="FL278" s="12"/>
      <c r="FM278" s="12"/>
      <c r="FN278" s="12"/>
      <c r="FO278" s="12"/>
      <c r="FP278" s="12"/>
      <c r="FQ278" s="12"/>
      <c r="FR278" s="12"/>
      <c r="FS278" s="12"/>
      <c r="FT278" s="12"/>
      <c r="FU278" s="12"/>
      <c r="FV278" s="12"/>
      <c r="FW278" s="12"/>
      <c r="FX278" s="12"/>
      <c r="FY278" s="12"/>
      <c r="FZ278" s="12"/>
      <c r="GA278" s="12"/>
      <c r="GB278" s="12"/>
      <c r="GC278" s="12"/>
      <c r="GD278" s="12"/>
      <c r="GE278" s="12"/>
      <c r="GF278" s="12"/>
      <c r="GG278" s="12"/>
      <c r="GH278" s="12"/>
      <c r="GI278" s="12"/>
      <c r="GJ278" s="12"/>
      <c r="GK278" s="12"/>
      <c r="GL278" s="12"/>
      <c r="GM278" s="12"/>
      <c r="GN278" s="12"/>
      <c r="GO278" s="12"/>
      <c r="GP278" s="12"/>
      <c r="GQ278" s="12"/>
      <c r="GR278" s="12"/>
      <c r="GS278" s="12"/>
      <c r="GT278" s="12"/>
      <c r="GU278" s="12"/>
      <c r="GV278" s="12"/>
      <c r="GW278" s="12"/>
      <c r="GX278" s="12"/>
      <c r="GY278" s="12"/>
      <c r="GZ278" s="12"/>
      <c r="HA278" s="12"/>
      <c r="HB278" s="12"/>
      <c r="HC278" s="12"/>
      <c r="HD278" s="12"/>
      <c r="HE278" s="12"/>
      <c r="HF278" s="12"/>
      <c r="HG278" s="12"/>
    </row>
    <row r="279" spans="1:215" ht="14.25" x14ac:dyDescent="0.2">
      <c r="A279" s="12"/>
      <c r="B279" s="45"/>
      <c r="C279" s="123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123"/>
      <c r="U279" s="123"/>
      <c r="V279" s="123"/>
      <c r="W279" s="123"/>
      <c r="X279" s="123"/>
      <c r="Y279" s="123"/>
      <c r="Z279" s="123"/>
      <c r="AA279" s="123"/>
      <c r="AB279" s="123"/>
      <c r="AC279" s="123"/>
      <c r="AD279" s="123"/>
      <c r="AE279" s="123"/>
      <c r="AF279" s="123"/>
      <c r="AG279" s="123"/>
      <c r="AH279" s="123"/>
      <c r="AI279" s="123"/>
      <c r="AJ279" s="123"/>
      <c r="AK279" s="123"/>
      <c r="AL279" s="123"/>
      <c r="AM279" s="123"/>
      <c r="AN279" s="123"/>
      <c r="AO279" s="47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12"/>
      <c r="EI279" s="12"/>
      <c r="EJ279" s="12"/>
      <c r="EK279" s="12"/>
      <c r="EL279" s="12"/>
      <c r="EM279" s="12"/>
      <c r="EN279" s="12"/>
      <c r="EO279" s="12"/>
      <c r="EP279" s="12"/>
      <c r="EQ279" s="12"/>
      <c r="ER279" s="12"/>
      <c r="ES279" s="12"/>
      <c r="ET279" s="12"/>
      <c r="EU279" s="12"/>
      <c r="EV279" s="12"/>
      <c r="EW279" s="12"/>
      <c r="EX279" s="12"/>
      <c r="EY279" s="12"/>
      <c r="EZ279" s="12"/>
      <c r="FA279" s="12"/>
      <c r="FB279" s="12"/>
      <c r="FC279" s="12"/>
      <c r="FD279" s="12"/>
      <c r="FE279" s="12"/>
      <c r="FF279" s="12"/>
      <c r="FG279" s="12"/>
      <c r="FH279" s="12"/>
      <c r="FI279" s="12"/>
      <c r="FJ279" s="12"/>
      <c r="FK279" s="12"/>
      <c r="FL279" s="12"/>
      <c r="FM279" s="12"/>
      <c r="FN279" s="12"/>
      <c r="FO279" s="12"/>
      <c r="FP279" s="12"/>
      <c r="FQ279" s="12"/>
      <c r="FR279" s="12"/>
      <c r="FS279" s="12"/>
      <c r="FT279" s="12"/>
      <c r="FU279" s="12"/>
      <c r="FV279" s="12"/>
      <c r="FW279" s="12"/>
      <c r="FX279" s="12"/>
      <c r="FY279" s="12"/>
      <c r="FZ279" s="12"/>
      <c r="GA279" s="12"/>
      <c r="GB279" s="12"/>
      <c r="GC279" s="12"/>
      <c r="GD279" s="12"/>
      <c r="GE279" s="12"/>
      <c r="GF279" s="12"/>
      <c r="GG279" s="12"/>
      <c r="GH279" s="12"/>
      <c r="GI279" s="12"/>
      <c r="GJ279" s="12"/>
      <c r="GK279" s="12"/>
      <c r="GL279" s="12"/>
      <c r="GM279" s="12"/>
      <c r="GN279" s="12"/>
      <c r="GO279" s="12"/>
      <c r="GP279" s="12"/>
      <c r="GQ279" s="12"/>
      <c r="GR279" s="12"/>
      <c r="GS279" s="12"/>
      <c r="GT279" s="12"/>
      <c r="GU279" s="12"/>
      <c r="GV279" s="12"/>
      <c r="GW279" s="12"/>
      <c r="GX279" s="12"/>
      <c r="GY279" s="12"/>
      <c r="GZ279" s="12"/>
      <c r="HA279" s="12"/>
      <c r="HB279" s="12"/>
      <c r="HC279" s="12"/>
      <c r="HD279" s="12"/>
      <c r="HE279" s="12"/>
      <c r="HF279" s="12"/>
      <c r="HG279" s="12"/>
    </row>
    <row r="280" spans="1:215" ht="14.25" x14ac:dyDescent="0.2">
      <c r="A280" s="12"/>
      <c r="B280" s="45"/>
      <c r="C280" s="123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123"/>
      <c r="U280" s="123"/>
      <c r="V280" s="123"/>
      <c r="W280" s="123"/>
      <c r="X280" s="123"/>
      <c r="Y280" s="123"/>
      <c r="Z280" s="123"/>
      <c r="AA280" s="123"/>
      <c r="AB280" s="123"/>
      <c r="AC280" s="123"/>
      <c r="AD280" s="123"/>
      <c r="AE280" s="123"/>
      <c r="AF280" s="123"/>
      <c r="AG280" s="123"/>
      <c r="AH280" s="123"/>
      <c r="AI280" s="123"/>
      <c r="AJ280" s="123"/>
      <c r="AK280" s="123"/>
      <c r="AL280" s="123"/>
      <c r="AM280" s="123"/>
      <c r="AN280" s="123"/>
      <c r="AO280" s="47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12"/>
      <c r="EI280" s="12"/>
      <c r="EJ280" s="12"/>
      <c r="EK280" s="12"/>
      <c r="EL280" s="12"/>
      <c r="EM280" s="12"/>
      <c r="EN280" s="12"/>
      <c r="EO280" s="12"/>
      <c r="EP280" s="12"/>
      <c r="EQ280" s="12"/>
      <c r="ER280" s="12"/>
      <c r="ES280" s="12"/>
      <c r="ET280" s="12"/>
      <c r="EU280" s="12"/>
      <c r="EV280" s="12"/>
      <c r="EW280" s="12"/>
      <c r="EX280" s="12"/>
      <c r="EY280" s="12"/>
      <c r="EZ280" s="12"/>
      <c r="FA280" s="12"/>
      <c r="FB280" s="12"/>
      <c r="FC280" s="12"/>
      <c r="FD280" s="12"/>
      <c r="FE280" s="12"/>
      <c r="FF280" s="12"/>
      <c r="FG280" s="12"/>
      <c r="FH280" s="12"/>
      <c r="FI280" s="12"/>
      <c r="FJ280" s="12"/>
      <c r="FK280" s="12"/>
      <c r="FL280" s="12"/>
      <c r="FM280" s="12"/>
      <c r="FN280" s="12"/>
      <c r="FO280" s="12"/>
      <c r="FP280" s="12"/>
      <c r="FQ280" s="12"/>
      <c r="FR280" s="12"/>
      <c r="FS280" s="12"/>
      <c r="FT280" s="12"/>
      <c r="FU280" s="12"/>
      <c r="FV280" s="12"/>
      <c r="FW280" s="12"/>
      <c r="FX280" s="12"/>
      <c r="FY280" s="12"/>
      <c r="FZ280" s="12"/>
      <c r="GA280" s="12"/>
      <c r="GB280" s="12"/>
      <c r="GC280" s="12"/>
      <c r="GD280" s="12"/>
      <c r="GE280" s="12"/>
      <c r="GF280" s="12"/>
      <c r="GG280" s="12"/>
      <c r="GH280" s="12"/>
      <c r="GI280" s="12"/>
      <c r="GJ280" s="12"/>
      <c r="GK280" s="12"/>
      <c r="GL280" s="12"/>
      <c r="GM280" s="12"/>
      <c r="GN280" s="12"/>
      <c r="GO280" s="12"/>
      <c r="GP280" s="12"/>
      <c r="GQ280" s="12"/>
      <c r="GR280" s="12"/>
      <c r="GS280" s="12"/>
      <c r="GT280" s="12"/>
      <c r="GU280" s="12"/>
      <c r="GV280" s="12"/>
      <c r="GW280" s="12"/>
      <c r="GX280" s="12"/>
      <c r="GY280" s="12"/>
      <c r="GZ280" s="12"/>
      <c r="HA280" s="12"/>
      <c r="HB280" s="12"/>
      <c r="HC280" s="12"/>
      <c r="HD280" s="12"/>
      <c r="HE280" s="12"/>
      <c r="HF280" s="12"/>
      <c r="HG280" s="12"/>
    </row>
    <row r="281" spans="1:215" ht="14.25" x14ac:dyDescent="0.2">
      <c r="A281" s="12"/>
      <c r="B281" s="45"/>
      <c r="C281" s="123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123"/>
      <c r="U281" s="123"/>
      <c r="V281" s="123"/>
      <c r="W281" s="123"/>
      <c r="X281" s="123"/>
      <c r="Y281" s="123"/>
      <c r="Z281" s="123"/>
      <c r="AA281" s="123"/>
      <c r="AB281" s="123"/>
      <c r="AC281" s="123"/>
      <c r="AD281" s="123"/>
      <c r="AE281" s="123"/>
      <c r="AF281" s="123"/>
      <c r="AG281" s="123"/>
      <c r="AH281" s="123"/>
      <c r="AI281" s="123"/>
      <c r="AJ281" s="123"/>
      <c r="AK281" s="123"/>
      <c r="AL281" s="123"/>
      <c r="AM281" s="123"/>
      <c r="AN281" s="123"/>
      <c r="AO281" s="47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  <c r="EJ281" s="12"/>
      <c r="EK281" s="12"/>
      <c r="EL281" s="12"/>
      <c r="EM281" s="12"/>
      <c r="EN281" s="12"/>
      <c r="EO281" s="12"/>
      <c r="EP281" s="12"/>
      <c r="EQ281" s="12"/>
      <c r="ER281" s="12"/>
      <c r="ES281" s="12"/>
      <c r="ET281" s="12"/>
      <c r="EU281" s="12"/>
      <c r="EV281" s="12"/>
      <c r="EW281" s="12"/>
      <c r="EX281" s="12"/>
      <c r="EY281" s="12"/>
      <c r="EZ281" s="12"/>
      <c r="FA281" s="12"/>
      <c r="FB281" s="12"/>
      <c r="FC281" s="12"/>
      <c r="FD281" s="12"/>
      <c r="FE281" s="12"/>
      <c r="FF281" s="12"/>
      <c r="FG281" s="12"/>
      <c r="FH281" s="12"/>
      <c r="FI281" s="12"/>
      <c r="FJ281" s="12"/>
      <c r="FK281" s="12"/>
      <c r="FL281" s="12"/>
      <c r="FM281" s="12"/>
      <c r="FN281" s="12"/>
      <c r="FO281" s="12"/>
      <c r="FP281" s="12"/>
      <c r="FQ281" s="12"/>
      <c r="FR281" s="12"/>
      <c r="FS281" s="12"/>
      <c r="FT281" s="12"/>
      <c r="FU281" s="12"/>
      <c r="FV281" s="12"/>
      <c r="FW281" s="12"/>
      <c r="FX281" s="12"/>
      <c r="FY281" s="12"/>
      <c r="FZ281" s="12"/>
      <c r="GA281" s="12"/>
      <c r="GB281" s="12"/>
      <c r="GC281" s="12"/>
      <c r="GD281" s="12"/>
      <c r="GE281" s="12"/>
      <c r="GF281" s="12"/>
      <c r="GG281" s="12"/>
      <c r="GH281" s="12"/>
      <c r="GI281" s="12"/>
      <c r="GJ281" s="12"/>
      <c r="GK281" s="12"/>
      <c r="GL281" s="12"/>
      <c r="GM281" s="12"/>
      <c r="GN281" s="12"/>
      <c r="GO281" s="12"/>
      <c r="GP281" s="12"/>
      <c r="GQ281" s="12"/>
      <c r="GR281" s="12"/>
      <c r="GS281" s="12"/>
      <c r="GT281" s="12"/>
      <c r="GU281" s="12"/>
      <c r="GV281" s="12"/>
      <c r="GW281" s="12"/>
      <c r="GX281" s="12"/>
      <c r="GY281" s="12"/>
      <c r="GZ281" s="12"/>
      <c r="HA281" s="12"/>
      <c r="HB281" s="12"/>
      <c r="HC281" s="12"/>
      <c r="HD281" s="12"/>
      <c r="HE281" s="12"/>
      <c r="HF281" s="12"/>
      <c r="HG281" s="12"/>
    </row>
    <row r="282" spans="1:215" ht="14.25" x14ac:dyDescent="0.2">
      <c r="A282" s="12"/>
      <c r="B282" s="45"/>
      <c r="C282" s="123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123"/>
      <c r="U282" s="123"/>
      <c r="V282" s="123"/>
      <c r="W282" s="123"/>
      <c r="X282" s="123"/>
      <c r="Y282" s="123"/>
      <c r="Z282" s="123"/>
      <c r="AA282" s="123"/>
      <c r="AB282" s="123"/>
      <c r="AC282" s="123"/>
      <c r="AD282" s="123"/>
      <c r="AE282" s="123"/>
      <c r="AF282" s="123"/>
      <c r="AG282" s="123"/>
      <c r="AH282" s="123"/>
      <c r="AI282" s="123"/>
      <c r="AJ282" s="123"/>
      <c r="AK282" s="123"/>
      <c r="AL282" s="123"/>
      <c r="AM282" s="123"/>
      <c r="AN282" s="123"/>
      <c r="AO282" s="47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12"/>
      <c r="EI282" s="12"/>
      <c r="EJ282" s="12"/>
      <c r="EK282" s="12"/>
      <c r="EL282" s="12"/>
      <c r="EM282" s="12"/>
      <c r="EN282" s="12"/>
      <c r="EO282" s="12"/>
      <c r="EP282" s="12"/>
      <c r="EQ282" s="12"/>
      <c r="ER282" s="12"/>
      <c r="ES282" s="12"/>
      <c r="ET282" s="12"/>
      <c r="EU282" s="12"/>
      <c r="EV282" s="12"/>
      <c r="EW282" s="12"/>
      <c r="EX282" s="12"/>
      <c r="EY282" s="12"/>
      <c r="EZ282" s="12"/>
      <c r="FA282" s="12"/>
      <c r="FB282" s="12"/>
      <c r="FC282" s="12"/>
      <c r="FD282" s="12"/>
      <c r="FE282" s="12"/>
      <c r="FF282" s="12"/>
      <c r="FG282" s="12"/>
      <c r="FH282" s="12"/>
      <c r="FI282" s="12"/>
      <c r="FJ282" s="12"/>
      <c r="FK282" s="12"/>
      <c r="FL282" s="12"/>
      <c r="FM282" s="12"/>
      <c r="FN282" s="12"/>
      <c r="FO282" s="12"/>
      <c r="FP282" s="12"/>
      <c r="FQ282" s="12"/>
      <c r="FR282" s="12"/>
      <c r="FS282" s="12"/>
      <c r="FT282" s="12"/>
      <c r="FU282" s="12"/>
      <c r="FV282" s="12"/>
      <c r="FW282" s="12"/>
      <c r="FX282" s="12"/>
      <c r="FY282" s="12"/>
      <c r="FZ282" s="12"/>
      <c r="GA282" s="12"/>
      <c r="GB282" s="12"/>
      <c r="GC282" s="12"/>
      <c r="GD282" s="12"/>
      <c r="GE282" s="12"/>
      <c r="GF282" s="12"/>
      <c r="GG282" s="12"/>
      <c r="GH282" s="12"/>
      <c r="GI282" s="12"/>
      <c r="GJ282" s="12"/>
      <c r="GK282" s="12"/>
      <c r="GL282" s="12"/>
      <c r="GM282" s="12"/>
      <c r="GN282" s="12"/>
      <c r="GO282" s="12"/>
      <c r="GP282" s="12"/>
      <c r="GQ282" s="12"/>
      <c r="GR282" s="12"/>
      <c r="GS282" s="12"/>
      <c r="GT282" s="12"/>
      <c r="GU282" s="12"/>
      <c r="GV282" s="12"/>
      <c r="GW282" s="12"/>
      <c r="GX282" s="12"/>
      <c r="GY282" s="12"/>
      <c r="GZ282" s="12"/>
      <c r="HA282" s="12"/>
      <c r="HB282" s="12"/>
      <c r="HC282" s="12"/>
      <c r="HD282" s="12"/>
      <c r="HE282" s="12"/>
      <c r="HF282" s="12"/>
      <c r="HG282" s="12"/>
    </row>
    <row r="283" spans="1:215" ht="14.25" x14ac:dyDescent="0.2">
      <c r="A283" s="12"/>
      <c r="B283" s="45"/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123"/>
      <c r="U283" s="123"/>
      <c r="V283" s="123"/>
      <c r="W283" s="123"/>
      <c r="X283" s="123"/>
      <c r="Y283" s="123"/>
      <c r="Z283" s="123"/>
      <c r="AA283" s="123"/>
      <c r="AB283" s="123"/>
      <c r="AC283" s="123"/>
      <c r="AD283" s="123"/>
      <c r="AE283" s="123"/>
      <c r="AF283" s="123"/>
      <c r="AG283" s="123"/>
      <c r="AH283" s="123"/>
      <c r="AI283" s="123"/>
      <c r="AJ283" s="123"/>
      <c r="AK283" s="123"/>
      <c r="AL283" s="123"/>
      <c r="AM283" s="123"/>
      <c r="AN283" s="123"/>
      <c r="AO283" s="47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12"/>
      <c r="EI283" s="12"/>
      <c r="EJ283" s="12"/>
      <c r="EK283" s="12"/>
      <c r="EL283" s="12"/>
      <c r="EM283" s="12"/>
      <c r="EN283" s="12"/>
      <c r="EO283" s="12"/>
      <c r="EP283" s="12"/>
      <c r="EQ283" s="12"/>
      <c r="ER283" s="12"/>
      <c r="ES283" s="12"/>
      <c r="ET283" s="12"/>
      <c r="EU283" s="12"/>
      <c r="EV283" s="12"/>
      <c r="EW283" s="12"/>
      <c r="EX283" s="12"/>
      <c r="EY283" s="12"/>
      <c r="EZ283" s="12"/>
      <c r="FA283" s="12"/>
      <c r="FB283" s="12"/>
      <c r="FC283" s="12"/>
      <c r="FD283" s="12"/>
      <c r="FE283" s="12"/>
      <c r="FF283" s="12"/>
      <c r="FG283" s="12"/>
      <c r="FH283" s="12"/>
      <c r="FI283" s="12"/>
      <c r="FJ283" s="12"/>
      <c r="FK283" s="12"/>
      <c r="FL283" s="12"/>
      <c r="FM283" s="12"/>
      <c r="FN283" s="12"/>
      <c r="FO283" s="12"/>
      <c r="FP283" s="12"/>
      <c r="FQ283" s="12"/>
      <c r="FR283" s="12"/>
      <c r="FS283" s="12"/>
      <c r="FT283" s="12"/>
      <c r="FU283" s="12"/>
      <c r="FV283" s="12"/>
      <c r="FW283" s="12"/>
      <c r="FX283" s="12"/>
      <c r="FY283" s="12"/>
      <c r="FZ283" s="12"/>
      <c r="GA283" s="12"/>
      <c r="GB283" s="12"/>
      <c r="GC283" s="12"/>
      <c r="GD283" s="12"/>
      <c r="GE283" s="12"/>
      <c r="GF283" s="12"/>
      <c r="GG283" s="12"/>
      <c r="GH283" s="12"/>
      <c r="GI283" s="12"/>
      <c r="GJ283" s="12"/>
      <c r="GK283" s="12"/>
      <c r="GL283" s="12"/>
      <c r="GM283" s="12"/>
      <c r="GN283" s="12"/>
      <c r="GO283" s="12"/>
      <c r="GP283" s="12"/>
      <c r="GQ283" s="12"/>
      <c r="GR283" s="12"/>
      <c r="GS283" s="12"/>
      <c r="GT283" s="12"/>
      <c r="GU283" s="12"/>
      <c r="GV283" s="12"/>
      <c r="GW283" s="12"/>
      <c r="GX283" s="12"/>
      <c r="GY283" s="12"/>
      <c r="GZ283" s="12"/>
      <c r="HA283" s="12"/>
      <c r="HB283" s="12"/>
      <c r="HC283" s="12"/>
      <c r="HD283" s="12"/>
      <c r="HE283" s="12"/>
      <c r="HF283" s="12"/>
      <c r="HG283" s="12"/>
    </row>
    <row r="284" spans="1:215" ht="14.25" x14ac:dyDescent="0.2">
      <c r="A284" s="12"/>
      <c r="B284" s="45"/>
      <c r="C284" s="123"/>
      <c r="D284" s="123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123"/>
      <c r="U284" s="123"/>
      <c r="V284" s="123"/>
      <c r="W284" s="123"/>
      <c r="X284" s="123"/>
      <c r="Y284" s="123"/>
      <c r="Z284" s="123"/>
      <c r="AA284" s="123"/>
      <c r="AB284" s="123"/>
      <c r="AC284" s="123"/>
      <c r="AD284" s="123"/>
      <c r="AE284" s="123"/>
      <c r="AF284" s="123"/>
      <c r="AG284" s="123"/>
      <c r="AH284" s="123"/>
      <c r="AI284" s="123"/>
      <c r="AJ284" s="123"/>
      <c r="AK284" s="123"/>
      <c r="AL284" s="123"/>
      <c r="AM284" s="123"/>
      <c r="AN284" s="123"/>
      <c r="AO284" s="47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12"/>
      <c r="EI284" s="12"/>
      <c r="EJ284" s="12"/>
      <c r="EK284" s="12"/>
      <c r="EL284" s="12"/>
      <c r="EM284" s="12"/>
      <c r="EN284" s="12"/>
      <c r="EO284" s="12"/>
      <c r="EP284" s="12"/>
      <c r="EQ284" s="12"/>
      <c r="ER284" s="12"/>
      <c r="ES284" s="12"/>
      <c r="ET284" s="12"/>
      <c r="EU284" s="12"/>
      <c r="EV284" s="12"/>
      <c r="EW284" s="12"/>
      <c r="EX284" s="12"/>
      <c r="EY284" s="12"/>
      <c r="EZ284" s="12"/>
      <c r="FA284" s="12"/>
      <c r="FB284" s="12"/>
      <c r="FC284" s="12"/>
      <c r="FD284" s="12"/>
      <c r="FE284" s="12"/>
      <c r="FF284" s="12"/>
      <c r="FG284" s="12"/>
      <c r="FH284" s="12"/>
      <c r="FI284" s="12"/>
      <c r="FJ284" s="12"/>
      <c r="FK284" s="12"/>
      <c r="FL284" s="12"/>
      <c r="FM284" s="12"/>
      <c r="FN284" s="12"/>
      <c r="FO284" s="12"/>
      <c r="FP284" s="12"/>
      <c r="FQ284" s="12"/>
      <c r="FR284" s="12"/>
      <c r="FS284" s="12"/>
      <c r="FT284" s="12"/>
      <c r="FU284" s="12"/>
      <c r="FV284" s="12"/>
      <c r="FW284" s="12"/>
      <c r="FX284" s="12"/>
      <c r="FY284" s="12"/>
      <c r="FZ284" s="12"/>
      <c r="GA284" s="12"/>
      <c r="GB284" s="12"/>
      <c r="GC284" s="12"/>
      <c r="GD284" s="12"/>
      <c r="GE284" s="12"/>
      <c r="GF284" s="12"/>
      <c r="GG284" s="12"/>
      <c r="GH284" s="12"/>
      <c r="GI284" s="12"/>
      <c r="GJ284" s="12"/>
      <c r="GK284" s="12"/>
      <c r="GL284" s="12"/>
      <c r="GM284" s="12"/>
      <c r="GN284" s="12"/>
      <c r="GO284" s="12"/>
      <c r="GP284" s="12"/>
      <c r="GQ284" s="12"/>
      <c r="GR284" s="12"/>
      <c r="GS284" s="12"/>
      <c r="GT284" s="12"/>
      <c r="GU284" s="12"/>
      <c r="GV284" s="12"/>
      <c r="GW284" s="12"/>
      <c r="GX284" s="12"/>
      <c r="GY284" s="12"/>
      <c r="GZ284" s="12"/>
      <c r="HA284" s="12"/>
      <c r="HB284" s="12"/>
      <c r="HC284" s="12"/>
      <c r="HD284" s="12"/>
      <c r="HE284" s="12"/>
      <c r="HF284" s="12"/>
      <c r="HG284" s="12"/>
    </row>
    <row r="285" spans="1:215" ht="8.25" customHeight="1" thickBot="1" x14ac:dyDescent="0.25">
      <c r="A285" s="12"/>
      <c r="B285" s="52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4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12"/>
      <c r="EI285" s="12"/>
      <c r="EJ285" s="12"/>
      <c r="EK285" s="12"/>
      <c r="EL285" s="12"/>
      <c r="EM285" s="12"/>
      <c r="EN285" s="12"/>
      <c r="EO285" s="12"/>
      <c r="EP285" s="12"/>
      <c r="EQ285" s="12"/>
      <c r="ER285" s="12"/>
      <c r="ES285" s="12"/>
      <c r="ET285" s="12"/>
      <c r="EU285" s="12"/>
      <c r="EV285" s="12"/>
      <c r="EW285" s="12"/>
      <c r="EX285" s="12"/>
      <c r="EY285" s="12"/>
      <c r="EZ285" s="12"/>
      <c r="FA285" s="12"/>
      <c r="FB285" s="12"/>
      <c r="FC285" s="12"/>
      <c r="FD285" s="12"/>
      <c r="FE285" s="12"/>
      <c r="FF285" s="12"/>
      <c r="FG285" s="12"/>
      <c r="FH285" s="12"/>
      <c r="FI285" s="12"/>
      <c r="FJ285" s="12"/>
      <c r="FK285" s="12"/>
      <c r="FL285" s="12"/>
      <c r="FM285" s="12"/>
      <c r="FN285" s="12"/>
      <c r="FO285" s="12"/>
      <c r="FP285" s="12"/>
      <c r="FQ285" s="12"/>
      <c r="FR285" s="12"/>
      <c r="FS285" s="12"/>
      <c r="FT285" s="12"/>
      <c r="FU285" s="12"/>
      <c r="FV285" s="12"/>
      <c r="FW285" s="12"/>
      <c r="FX285" s="12"/>
      <c r="FY285" s="12"/>
      <c r="FZ285" s="12"/>
      <c r="GA285" s="12"/>
      <c r="GB285" s="12"/>
      <c r="GC285" s="12"/>
      <c r="GD285" s="12"/>
      <c r="GE285" s="12"/>
      <c r="GF285" s="12"/>
      <c r="GG285" s="12"/>
      <c r="GH285" s="12"/>
      <c r="GI285" s="12"/>
      <c r="GJ285" s="12"/>
      <c r="GK285" s="12"/>
      <c r="GL285" s="12"/>
      <c r="GM285" s="12"/>
      <c r="GN285" s="12"/>
      <c r="GO285" s="12"/>
      <c r="GP285" s="12"/>
      <c r="GQ285" s="12"/>
      <c r="GR285" s="12"/>
      <c r="GS285" s="12"/>
      <c r="GT285" s="12"/>
      <c r="GU285" s="12"/>
      <c r="GV285" s="12"/>
      <c r="GW285" s="12"/>
      <c r="GX285" s="12"/>
      <c r="GY285" s="12"/>
      <c r="GZ285" s="12"/>
      <c r="HA285" s="12"/>
      <c r="HB285" s="12"/>
      <c r="HC285" s="12"/>
      <c r="HD285" s="12"/>
      <c r="HE285" s="12"/>
      <c r="HF285" s="12"/>
      <c r="HG285" s="12"/>
    </row>
    <row r="286" spans="1:215" ht="15" thickBot="1" x14ac:dyDescent="0.25">
      <c r="A286" s="1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12"/>
      <c r="EI286" s="12"/>
      <c r="EJ286" s="12"/>
      <c r="EK286" s="12"/>
      <c r="EL286" s="12"/>
      <c r="EM286" s="12"/>
      <c r="EN286" s="12"/>
      <c r="EO286" s="12"/>
      <c r="EP286" s="12"/>
      <c r="EQ286" s="12"/>
      <c r="ER286" s="12"/>
      <c r="ES286" s="12"/>
      <c r="ET286" s="12"/>
      <c r="EU286" s="12"/>
      <c r="EV286" s="12"/>
      <c r="EW286" s="12"/>
      <c r="EX286" s="12"/>
      <c r="EY286" s="12"/>
      <c r="EZ286" s="12"/>
      <c r="FA286" s="12"/>
      <c r="FB286" s="12"/>
      <c r="FC286" s="12"/>
      <c r="FD286" s="12"/>
      <c r="FE286" s="12"/>
      <c r="FF286" s="12"/>
      <c r="FG286" s="12"/>
      <c r="FH286" s="12"/>
      <c r="FI286" s="12"/>
      <c r="FJ286" s="12"/>
      <c r="FK286" s="12"/>
      <c r="FL286" s="12"/>
      <c r="FM286" s="12"/>
      <c r="FN286" s="12"/>
      <c r="FO286" s="12"/>
      <c r="FP286" s="12"/>
      <c r="FQ286" s="12"/>
      <c r="FR286" s="12"/>
      <c r="FS286" s="12"/>
      <c r="FT286" s="12"/>
      <c r="FU286" s="12"/>
      <c r="FV286" s="12"/>
      <c r="FW286" s="12"/>
      <c r="FX286" s="12"/>
      <c r="FY286" s="12"/>
      <c r="FZ286" s="12"/>
      <c r="GA286" s="12"/>
      <c r="GB286" s="12"/>
      <c r="GC286" s="12"/>
      <c r="GD286" s="12"/>
      <c r="GE286" s="12"/>
      <c r="GF286" s="12"/>
      <c r="GG286" s="12"/>
      <c r="GH286" s="12"/>
      <c r="GI286" s="12"/>
      <c r="GJ286" s="12"/>
      <c r="GK286" s="12"/>
      <c r="GL286" s="12"/>
      <c r="GM286" s="12"/>
      <c r="GN286" s="12"/>
      <c r="GO286" s="12"/>
      <c r="GP286" s="12"/>
      <c r="GQ286" s="12"/>
      <c r="GR286" s="12"/>
      <c r="GS286" s="12"/>
      <c r="GT286" s="12"/>
      <c r="GU286" s="12"/>
      <c r="GV286" s="12"/>
      <c r="GW286" s="12"/>
      <c r="GX286" s="12"/>
      <c r="GY286" s="12"/>
      <c r="GZ286" s="12"/>
      <c r="HA286" s="12"/>
      <c r="HB286" s="12"/>
      <c r="HC286" s="12"/>
      <c r="HD286" s="12"/>
      <c r="HE286" s="12"/>
      <c r="HF286" s="12"/>
      <c r="HG286" s="12"/>
    </row>
    <row r="287" spans="1:215" ht="25.5" customHeight="1" thickBot="1" x14ac:dyDescent="0.65">
      <c r="A287" s="12"/>
      <c r="B287" s="119" t="b">
        <f>B261</f>
        <v>0</v>
      </c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1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12"/>
      <c r="EI287" s="12"/>
      <c r="EJ287" s="12"/>
      <c r="EK287" s="12"/>
      <c r="EL287" s="12"/>
      <c r="EM287" s="12"/>
      <c r="EN287" s="12"/>
      <c r="EO287" s="12"/>
      <c r="EP287" s="12"/>
      <c r="EQ287" s="12"/>
      <c r="ER287" s="12"/>
      <c r="ES287" s="12"/>
      <c r="ET287" s="12"/>
      <c r="EU287" s="12"/>
      <c r="EV287" s="12"/>
      <c r="EW287" s="12"/>
      <c r="EX287" s="12"/>
      <c r="EY287" s="12"/>
      <c r="EZ287" s="12"/>
      <c r="FA287" s="12"/>
      <c r="FB287" s="12"/>
      <c r="FC287" s="12"/>
      <c r="FD287" s="12"/>
      <c r="FE287" s="12"/>
      <c r="FF287" s="12"/>
      <c r="FG287" s="12"/>
      <c r="FH287" s="12"/>
      <c r="FI287" s="12"/>
      <c r="FJ287" s="12"/>
      <c r="FK287" s="12"/>
      <c r="FL287" s="12"/>
      <c r="FM287" s="12"/>
      <c r="FN287" s="12"/>
      <c r="FO287" s="12"/>
      <c r="FP287" s="12"/>
      <c r="FQ287" s="12"/>
      <c r="FR287" s="12"/>
      <c r="FS287" s="12"/>
      <c r="FT287" s="12"/>
      <c r="FU287" s="12"/>
      <c r="FV287" s="12"/>
      <c r="FW287" s="12"/>
      <c r="FX287" s="12"/>
      <c r="FY287" s="12"/>
      <c r="FZ287" s="12"/>
      <c r="GA287" s="12"/>
      <c r="GB287" s="12"/>
      <c r="GC287" s="12"/>
      <c r="GD287" s="12"/>
      <c r="GE287" s="12"/>
      <c r="GF287" s="12"/>
      <c r="GG287" s="12"/>
      <c r="GH287" s="12"/>
      <c r="GI287" s="12"/>
      <c r="GJ287" s="12"/>
      <c r="GK287" s="12"/>
      <c r="GL287" s="12"/>
      <c r="GM287" s="12"/>
      <c r="GN287" s="12"/>
      <c r="GO287" s="12"/>
      <c r="GP287" s="12"/>
      <c r="GQ287" s="12"/>
      <c r="GR287" s="12"/>
      <c r="GS287" s="12"/>
      <c r="GT287" s="12"/>
      <c r="GU287" s="12"/>
      <c r="GV287" s="12"/>
      <c r="GW287" s="12"/>
      <c r="GX287" s="12"/>
      <c r="GY287" s="12"/>
      <c r="GZ287" s="12"/>
      <c r="HA287" s="12"/>
      <c r="HB287" s="12"/>
      <c r="HC287" s="12"/>
      <c r="HD287" s="12"/>
      <c r="HE287" s="12"/>
      <c r="HF287" s="12"/>
      <c r="HG287" s="12"/>
    </row>
    <row r="288" spans="1:215" ht="7.5" customHeight="1" thickBot="1" x14ac:dyDescent="0.25">
      <c r="A288" s="12"/>
      <c r="B288" s="55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  <c r="AK288" s="56"/>
      <c r="AL288" s="56"/>
      <c r="AM288" s="56"/>
      <c r="AN288" s="56"/>
      <c r="AO288" s="57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12"/>
      <c r="EI288" s="12"/>
      <c r="EJ288" s="12"/>
      <c r="EK288" s="12"/>
      <c r="EL288" s="12"/>
      <c r="EM288" s="12"/>
      <c r="EN288" s="12"/>
      <c r="EO288" s="12"/>
      <c r="EP288" s="12"/>
      <c r="EQ288" s="12"/>
      <c r="ER288" s="12"/>
      <c r="ES288" s="12"/>
      <c r="ET288" s="12"/>
      <c r="EU288" s="12"/>
      <c r="EV288" s="12"/>
      <c r="EW288" s="12"/>
      <c r="EX288" s="12"/>
      <c r="EY288" s="12"/>
      <c r="EZ288" s="12"/>
      <c r="FA288" s="12"/>
      <c r="FB288" s="12"/>
      <c r="FC288" s="12"/>
      <c r="FD288" s="12"/>
      <c r="FE288" s="12"/>
      <c r="FF288" s="12"/>
      <c r="FG288" s="12"/>
      <c r="FH288" s="12"/>
      <c r="FI288" s="12"/>
      <c r="FJ288" s="12"/>
      <c r="FK288" s="12"/>
      <c r="FL288" s="12"/>
      <c r="FM288" s="12"/>
      <c r="FN288" s="12"/>
      <c r="FO288" s="12"/>
      <c r="FP288" s="12"/>
      <c r="FQ288" s="12"/>
      <c r="FR288" s="12"/>
      <c r="FS288" s="12"/>
      <c r="FT288" s="12"/>
      <c r="FU288" s="12"/>
      <c r="FV288" s="12"/>
      <c r="FW288" s="12"/>
      <c r="FX288" s="12"/>
      <c r="FY288" s="12"/>
      <c r="FZ288" s="12"/>
      <c r="GA288" s="12"/>
      <c r="GB288" s="12"/>
      <c r="GC288" s="12"/>
      <c r="GD288" s="12"/>
      <c r="GE288" s="12"/>
      <c r="GF288" s="12"/>
      <c r="GG288" s="12"/>
      <c r="GH288" s="12"/>
      <c r="GI288" s="12"/>
      <c r="GJ288" s="12"/>
      <c r="GK288" s="12"/>
      <c r="GL288" s="12"/>
      <c r="GM288" s="12"/>
      <c r="GN288" s="12"/>
      <c r="GO288" s="12"/>
      <c r="GP288" s="12"/>
      <c r="GQ288" s="12"/>
      <c r="GR288" s="12"/>
      <c r="GS288" s="12"/>
      <c r="GT288" s="12"/>
      <c r="GU288" s="12"/>
      <c r="GV288" s="12"/>
      <c r="GW288" s="12"/>
      <c r="GX288" s="12"/>
      <c r="GY288" s="12"/>
      <c r="GZ288" s="12"/>
      <c r="HA288" s="12"/>
      <c r="HB288" s="12"/>
      <c r="HC288" s="12"/>
      <c r="HD288" s="12"/>
      <c r="HE288" s="12"/>
      <c r="HF288" s="12"/>
      <c r="HG288" s="12"/>
    </row>
    <row r="289" spans="1:215" ht="19.5" x14ac:dyDescent="0.2">
      <c r="A289" s="12"/>
      <c r="B289" s="45"/>
      <c r="C289" s="117" t="s">
        <v>0</v>
      </c>
      <c r="D289" s="117"/>
      <c r="E289" s="117"/>
      <c r="F289" s="117"/>
      <c r="G289" s="122" t="str">
        <f>'لیست دانش آموز'!C16</f>
        <v xml:space="preserve">کامران </v>
      </c>
      <c r="H289" s="122"/>
      <c r="I289" s="122"/>
      <c r="J289" s="122"/>
      <c r="K289" s="122"/>
      <c r="L289" s="122"/>
      <c r="M289" s="46"/>
      <c r="N289" s="92" t="s">
        <v>16</v>
      </c>
      <c r="O289" s="92"/>
      <c r="P289" s="92"/>
      <c r="Q289" s="92"/>
      <c r="R289" s="114" t="str">
        <f>R263</f>
        <v>هشتم ولایت / اوج</v>
      </c>
      <c r="S289" s="114"/>
      <c r="T289" s="114"/>
      <c r="U289" s="114"/>
      <c r="V289" s="114"/>
      <c r="W289" s="114"/>
      <c r="X289" s="46"/>
      <c r="Y289" s="117" t="s">
        <v>7</v>
      </c>
      <c r="Z289" s="117"/>
      <c r="AA289" s="117"/>
      <c r="AB289" s="117"/>
      <c r="AC289" s="125" t="str">
        <f>AC263</f>
        <v>98-99</v>
      </c>
      <c r="AD289" s="125"/>
      <c r="AE289" s="125"/>
      <c r="AF289" s="125"/>
      <c r="AG289" s="125"/>
      <c r="AH289" s="125"/>
      <c r="AI289" s="46"/>
      <c r="AJ289" s="105"/>
      <c r="AK289" s="106"/>
      <c r="AL289" s="106"/>
      <c r="AM289" s="106"/>
      <c r="AN289" s="107"/>
      <c r="AO289" s="47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  <c r="EJ289" s="12"/>
      <c r="EK289" s="12"/>
      <c r="EL289" s="12"/>
      <c r="EM289" s="12"/>
      <c r="EN289" s="12"/>
      <c r="EO289" s="12"/>
      <c r="EP289" s="12"/>
      <c r="EQ289" s="12"/>
      <c r="ER289" s="12"/>
      <c r="ES289" s="12"/>
      <c r="ET289" s="12"/>
      <c r="EU289" s="12"/>
      <c r="EV289" s="12"/>
      <c r="EW289" s="12"/>
      <c r="EX289" s="12"/>
      <c r="EY289" s="12"/>
      <c r="EZ289" s="12"/>
      <c r="FA289" s="12"/>
      <c r="FB289" s="12"/>
      <c r="FC289" s="12"/>
      <c r="FD289" s="12"/>
      <c r="FE289" s="12"/>
      <c r="FF289" s="12"/>
      <c r="FG289" s="12"/>
      <c r="FH289" s="12"/>
      <c r="FI289" s="12"/>
      <c r="FJ289" s="12"/>
      <c r="FK289" s="12"/>
      <c r="FL289" s="12"/>
      <c r="FM289" s="12"/>
      <c r="FN289" s="12"/>
      <c r="FO289" s="12"/>
      <c r="FP289" s="12"/>
      <c r="FQ289" s="12"/>
      <c r="FR289" s="12"/>
      <c r="FS289" s="12"/>
      <c r="FT289" s="12"/>
      <c r="FU289" s="12"/>
      <c r="FV289" s="12"/>
      <c r="FW289" s="12"/>
      <c r="FX289" s="12"/>
      <c r="FY289" s="12"/>
      <c r="FZ289" s="12"/>
      <c r="GA289" s="12"/>
      <c r="GB289" s="12"/>
      <c r="GC289" s="12"/>
      <c r="GD289" s="12"/>
      <c r="GE289" s="12"/>
      <c r="GF289" s="12"/>
      <c r="GG289" s="12"/>
      <c r="GH289" s="12"/>
      <c r="GI289" s="12"/>
      <c r="GJ289" s="12"/>
      <c r="GK289" s="12"/>
      <c r="GL289" s="12"/>
      <c r="GM289" s="12"/>
      <c r="GN289" s="12"/>
      <c r="GO289" s="12"/>
      <c r="GP289" s="12"/>
      <c r="GQ289" s="12"/>
      <c r="GR289" s="12"/>
      <c r="GS289" s="12"/>
      <c r="GT289" s="12"/>
      <c r="GU289" s="12"/>
      <c r="GV289" s="12"/>
      <c r="GW289" s="12"/>
      <c r="GX289" s="12"/>
      <c r="GY289" s="12"/>
      <c r="GZ289" s="12"/>
      <c r="HA289" s="12"/>
      <c r="HB289" s="12"/>
      <c r="HC289" s="12"/>
      <c r="HD289" s="12"/>
      <c r="HE289" s="12"/>
      <c r="HF289" s="12"/>
      <c r="HG289" s="12"/>
    </row>
    <row r="290" spans="1:215" ht="14.25" x14ac:dyDescent="0.2">
      <c r="A290" s="12"/>
      <c r="B290" s="45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108"/>
      <c r="AK290" s="109"/>
      <c r="AL290" s="109"/>
      <c r="AM290" s="109"/>
      <c r="AN290" s="110"/>
      <c r="AO290" s="47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12"/>
      <c r="EI290" s="12"/>
      <c r="EJ290" s="12"/>
      <c r="EK290" s="12"/>
      <c r="EL290" s="12"/>
      <c r="EM290" s="12"/>
      <c r="EN290" s="12"/>
      <c r="EO290" s="12"/>
      <c r="EP290" s="12"/>
      <c r="EQ290" s="12"/>
      <c r="ER290" s="12"/>
      <c r="ES290" s="12"/>
      <c r="ET290" s="12"/>
      <c r="EU290" s="12"/>
      <c r="EV290" s="12"/>
      <c r="EW290" s="12"/>
      <c r="EX290" s="12"/>
      <c r="EY290" s="12"/>
      <c r="EZ290" s="12"/>
      <c r="FA290" s="12"/>
      <c r="FB290" s="12"/>
      <c r="FC290" s="12"/>
      <c r="FD290" s="12"/>
      <c r="FE290" s="12"/>
      <c r="FF290" s="12"/>
      <c r="FG290" s="12"/>
      <c r="FH290" s="12"/>
      <c r="FI290" s="12"/>
      <c r="FJ290" s="12"/>
      <c r="FK290" s="12"/>
      <c r="FL290" s="12"/>
      <c r="FM290" s="12"/>
      <c r="FN290" s="12"/>
      <c r="FO290" s="12"/>
      <c r="FP290" s="12"/>
      <c r="FQ290" s="12"/>
      <c r="FR290" s="12"/>
      <c r="FS290" s="12"/>
      <c r="FT290" s="12"/>
      <c r="FU290" s="12"/>
      <c r="FV290" s="12"/>
      <c r="FW290" s="12"/>
      <c r="FX290" s="12"/>
      <c r="FY290" s="12"/>
      <c r="FZ290" s="12"/>
      <c r="GA290" s="12"/>
      <c r="GB290" s="12"/>
      <c r="GC290" s="12"/>
      <c r="GD290" s="12"/>
      <c r="GE290" s="12"/>
      <c r="GF290" s="12"/>
      <c r="GG290" s="12"/>
      <c r="GH290" s="12"/>
      <c r="GI290" s="12"/>
      <c r="GJ290" s="12"/>
      <c r="GK290" s="12"/>
      <c r="GL290" s="12"/>
      <c r="GM290" s="12"/>
      <c r="GN290" s="12"/>
      <c r="GO290" s="12"/>
      <c r="GP290" s="12"/>
      <c r="GQ290" s="12"/>
      <c r="GR290" s="12"/>
      <c r="GS290" s="12"/>
      <c r="GT290" s="12"/>
      <c r="GU290" s="12"/>
      <c r="GV290" s="12"/>
      <c r="GW290" s="12"/>
      <c r="GX290" s="12"/>
      <c r="GY290" s="12"/>
      <c r="GZ290" s="12"/>
      <c r="HA290" s="12"/>
      <c r="HB290" s="12"/>
      <c r="HC290" s="12"/>
      <c r="HD290" s="12"/>
      <c r="HE290" s="12"/>
      <c r="HF290" s="12"/>
      <c r="HG290" s="12"/>
    </row>
    <row r="291" spans="1:215" ht="19.5" x14ac:dyDescent="0.2">
      <c r="A291" s="12"/>
      <c r="B291" s="45"/>
      <c r="C291" s="117" t="s">
        <v>1</v>
      </c>
      <c r="D291" s="117"/>
      <c r="E291" s="117"/>
      <c r="F291" s="117"/>
      <c r="G291" s="122" t="str">
        <f>'لیست دانش آموز'!D16</f>
        <v xml:space="preserve">صبوری              </v>
      </c>
      <c r="H291" s="122"/>
      <c r="I291" s="122"/>
      <c r="J291" s="122"/>
      <c r="K291" s="122"/>
      <c r="L291" s="122"/>
      <c r="M291" s="46"/>
      <c r="N291" s="4" t="s">
        <v>14</v>
      </c>
      <c r="O291" s="4"/>
      <c r="P291" s="4"/>
      <c r="Q291" s="4"/>
      <c r="R291" s="5"/>
      <c r="S291" s="46"/>
      <c r="T291" s="46"/>
      <c r="U291" s="124" t="str">
        <f>U265</f>
        <v>مهر</v>
      </c>
      <c r="V291" s="124"/>
      <c r="W291" s="124"/>
      <c r="X291" s="124"/>
      <c r="Y291" s="124"/>
      <c r="Z291" s="124"/>
      <c r="AA291" s="124"/>
      <c r="AB291" s="124"/>
      <c r="AC291" s="124"/>
      <c r="AD291" s="124"/>
      <c r="AE291" s="124"/>
      <c r="AF291" s="124"/>
      <c r="AG291" s="124"/>
      <c r="AH291" s="124"/>
      <c r="AI291" s="46"/>
      <c r="AJ291" s="108"/>
      <c r="AK291" s="109"/>
      <c r="AL291" s="109"/>
      <c r="AM291" s="109"/>
      <c r="AN291" s="110"/>
      <c r="AO291" s="47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12"/>
      <c r="EI291" s="12"/>
      <c r="EJ291" s="12"/>
      <c r="EK291" s="12"/>
      <c r="EL291" s="12"/>
      <c r="EM291" s="12"/>
      <c r="EN291" s="12"/>
      <c r="EO291" s="12"/>
      <c r="EP291" s="12"/>
      <c r="EQ291" s="12"/>
      <c r="ER291" s="12"/>
      <c r="ES291" s="12"/>
      <c r="ET291" s="12"/>
      <c r="EU291" s="12"/>
      <c r="EV291" s="12"/>
      <c r="EW291" s="12"/>
      <c r="EX291" s="12"/>
      <c r="EY291" s="12"/>
      <c r="EZ291" s="12"/>
      <c r="FA291" s="12"/>
      <c r="FB291" s="12"/>
      <c r="FC291" s="12"/>
      <c r="FD291" s="12"/>
      <c r="FE291" s="12"/>
      <c r="FF291" s="12"/>
      <c r="FG291" s="12"/>
      <c r="FH291" s="12"/>
      <c r="FI291" s="12"/>
      <c r="FJ291" s="12"/>
      <c r="FK291" s="12"/>
      <c r="FL291" s="12"/>
      <c r="FM291" s="12"/>
      <c r="FN291" s="12"/>
      <c r="FO291" s="12"/>
      <c r="FP291" s="12"/>
      <c r="FQ291" s="12"/>
      <c r="FR291" s="12"/>
      <c r="FS291" s="12"/>
      <c r="FT291" s="12"/>
      <c r="FU291" s="12"/>
      <c r="FV291" s="12"/>
      <c r="FW291" s="12"/>
      <c r="FX291" s="12"/>
      <c r="FY291" s="12"/>
      <c r="FZ291" s="12"/>
      <c r="GA291" s="12"/>
      <c r="GB291" s="12"/>
      <c r="GC291" s="12"/>
      <c r="GD291" s="12"/>
      <c r="GE291" s="12"/>
      <c r="GF291" s="12"/>
      <c r="GG291" s="12"/>
      <c r="GH291" s="12"/>
      <c r="GI291" s="12"/>
      <c r="GJ291" s="12"/>
      <c r="GK291" s="12"/>
      <c r="GL291" s="12"/>
      <c r="GM291" s="12"/>
      <c r="GN291" s="12"/>
      <c r="GO291" s="12"/>
      <c r="GP291" s="12"/>
      <c r="GQ291" s="12"/>
      <c r="GR291" s="12"/>
      <c r="GS291" s="12"/>
      <c r="GT291" s="12"/>
      <c r="GU291" s="12"/>
      <c r="GV291" s="12"/>
      <c r="GW291" s="12"/>
      <c r="GX291" s="12"/>
      <c r="GY291" s="12"/>
      <c r="GZ291" s="12"/>
      <c r="HA291" s="12"/>
      <c r="HB291" s="12"/>
      <c r="HC291" s="12"/>
      <c r="HD291" s="12"/>
      <c r="HE291" s="12"/>
      <c r="HF291" s="12"/>
      <c r="HG291" s="12"/>
    </row>
    <row r="292" spans="1:215" ht="14.25" x14ac:dyDescent="0.2">
      <c r="A292" s="12"/>
      <c r="B292" s="45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108"/>
      <c r="AK292" s="109"/>
      <c r="AL292" s="109"/>
      <c r="AM292" s="109"/>
      <c r="AN292" s="110"/>
      <c r="AO292" s="47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12"/>
      <c r="EI292" s="12"/>
      <c r="EJ292" s="12"/>
      <c r="EK292" s="12"/>
      <c r="EL292" s="12"/>
      <c r="EM292" s="12"/>
      <c r="EN292" s="12"/>
      <c r="EO292" s="12"/>
      <c r="EP292" s="12"/>
      <c r="EQ292" s="12"/>
      <c r="ER292" s="12"/>
      <c r="ES292" s="12"/>
      <c r="ET292" s="12"/>
      <c r="EU292" s="12"/>
      <c r="EV292" s="12"/>
      <c r="EW292" s="12"/>
      <c r="EX292" s="12"/>
      <c r="EY292" s="12"/>
      <c r="EZ292" s="12"/>
      <c r="FA292" s="12"/>
      <c r="FB292" s="12"/>
      <c r="FC292" s="12"/>
      <c r="FD292" s="12"/>
      <c r="FE292" s="12"/>
      <c r="FF292" s="12"/>
      <c r="FG292" s="12"/>
      <c r="FH292" s="12"/>
      <c r="FI292" s="12"/>
      <c r="FJ292" s="12"/>
      <c r="FK292" s="12"/>
      <c r="FL292" s="12"/>
      <c r="FM292" s="12"/>
      <c r="FN292" s="12"/>
      <c r="FO292" s="12"/>
      <c r="FP292" s="12"/>
      <c r="FQ292" s="12"/>
      <c r="FR292" s="12"/>
      <c r="FS292" s="12"/>
      <c r="FT292" s="12"/>
      <c r="FU292" s="12"/>
      <c r="FV292" s="12"/>
      <c r="FW292" s="12"/>
      <c r="FX292" s="12"/>
      <c r="FY292" s="12"/>
      <c r="FZ292" s="12"/>
      <c r="GA292" s="12"/>
      <c r="GB292" s="12"/>
      <c r="GC292" s="12"/>
      <c r="GD292" s="12"/>
      <c r="GE292" s="12"/>
      <c r="GF292" s="12"/>
      <c r="GG292" s="12"/>
      <c r="GH292" s="12"/>
      <c r="GI292" s="12"/>
      <c r="GJ292" s="12"/>
      <c r="GK292" s="12"/>
      <c r="GL292" s="12"/>
      <c r="GM292" s="12"/>
      <c r="GN292" s="12"/>
      <c r="GO292" s="12"/>
      <c r="GP292" s="12"/>
      <c r="GQ292" s="12"/>
      <c r="GR292" s="12"/>
      <c r="GS292" s="12"/>
      <c r="GT292" s="12"/>
      <c r="GU292" s="12"/>
      <c r="GV292" s="12"/>
      <c r="GW292" s="12"/>
      <c r="GX292" s="12"/>
      <c r="GY292" s="12"/>
      <c r="GZ292" s="12"/>
      <c r="HA292" s="12"/>
      <c r="HB292" s="12"/>
      <c r="HC292" s="12"/>
      <c r="HD292" s="12"/>
      <c r="HE292" s="12"/>
      <c r="HF292" s="12"/>
      <c r="HG292" s="12"/>
    </row>
    <row r="293" spans="1:215" ht="18" thickBot="1" x14ac:dyDescent="0.25">
      <c r="A293" s="12"/>
      <c r="B293" s="45"/>
      <c r="C293" s="92" t="s">
        <v>2</v>
      </c>
      <c r="D293" s="92"/>
      <c r="E293" s="118">
        <f>E267</f>
        <v>102</v>
      </c>
      <c r="F293" s="118"/>
      <c r="G293" s="118"/>
      <c r="H293" s="49"/>
      <c r="I293" s="118" t="s">
        <v>18</v>
      </c>
      <c r="J293" s="118"/>
      <c r="K293" s="118">
        <f>'لیست دانش آموز'!B16</f>
        <v>12</v>
      </c>
      <c r="L293" s="118"/>
      <c r="M293" s="46"/>
      <c r="N293" s="92">
        <f>N267</f>
        <v>0</v>
      </c>
      <c r="O293" s="92"/>
      <c r="P293" s="92"/>
      <c r="Q293" s="92"/>
      <c r="R293" s="92"/>
      <c r="S293" s="92"/>
      <c r="T293" s="92"/>
      <c r="U293" s="92"/>
      <c r="V293" s="92"/>
      <c r="W293" s="92"/>
      <c r="X293" s="92"/>
      <c r="Y293" s="92"/>
      <c r="Z293" s="92"/>
      <c r="AA293" s="92"/>
      <c r="AB293" s="92"/>
      <c r="AC293" s="92"/>
      <c r="AD293" s="92"/>
      <c r="AE293" s="92"/>
      <c r="AF293" s="92"/>
      <c r="AG293" s="92"/>
      <c r="AH293" s="92"/>
      <c r="AI293" s="46"/>
      <c r="AJ293" s="111"/>
      <c r="AK293" s="112"/>
      <c r="AL293" s="112"/>
      <c r="AM293" s="112"/>
      <c r="AN293" s="113"/>
      <c r="AO293" s="47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12"/>
      <c r="EI293" s="12"/>
      <c r="EJ293" s="12"/>
      <c r="EK293" s="12"/>
      <c r="EL293" s="12"/>
      <c r="EM293" s="12"/>
      <c r="EN293" s="12"/>
      <c r="EO293" s="12"/>
      <c r="EP293" s="12"/>
      <c r="EQ293" s="12"/>
      <c r="ER293" s="12"/>
      <c r="ES293" s="12"/>
      <c r="ET293" s="12"/>
      <c r="EU293" s="12"/>
      <c r="EV293" s="12"/>
      <c r="EW293" s="12"/>
      <c r="EX293" s="12"/>
      <c r="EY293" s="12"/>
      <c r="EZ293" s="12"/>
      <c r="FA293" s="12"/>
      <c r="FB293" s="12"/>
      <c r="FC293" s="12"/>
      <c r="FD293" s="12"/>
      <c r="FE293" s="12"/>
      <c r="FF293" s="12"/>
      <c r="FG293" s="12"/>
      <c r="FH293" s="12"/>
      <c r="FI293" s="12"/>
      <c r="FJ293" s="12"/>
      <c r="FK293" s="12"/>
      <c r="FL293" s="12"/>
      <c r="FM293" s="12"/>
      <c r="FN293" s="12"/>
      <c r="FO293" s="12"/>
      <c r="FP293" s="12"/>
      <c r="FQ293" s="12"/>
      <c r="FR293" s="12"/>
      <c r="FS293" s="12"/>
      <c r="FT293" s="12"/>
      <c r="FU293" s="12"/>
      <c r="FV293" s="12"/>
      <c r="FW293" s="12"/>
      <c r="FX293" s="12"/>
      <c r="FY293" s="12"/>
      <c r="FZ293" s="12"/>
      <c r="GA293" s="12"/>
      <c r="GB293" s="12"/>
      <c r="GC293" s="12"/>
      <c r="GD293" s="12"/>
      <c r="GE293" s="12"/>
      <c r="GF293" s="12"/>
      <c r="GG293" s="12"/>
      <c r="GH293" s="12"/>
      <c r="GI293" s="12"/>
      <c r="GJ293" s="12"/>
      <c r="GK293" s="12"/>
      <c r="GL293" s="12"/>
      <c r="GM293" s="12"/>
      <c r="GN293" s="12"/>
      <c r="GO293" s="12"/>
      <c r="GP293" s="12"/>
      <c r="GQ293" s="12"/>
      <c r="GR293" s="12"/>
      <c r="GS293" s="12"/>
      <c r="GT293" s="12"/>
      <c r="GU293" s="12"/>
      <c r="GV293" s="12"/>
      <c r="GW293" s="12"/>
      <c r="GX293" s="12"/>
      <c r="GY293" s="12"/>
      <c r="GZ293" s="12"/>
      <c r="HA293" s="12"/>
      <c r="HB293" s="12"/>
      <c r="HC293" s="12"/>
      <c r="HD293" s="12"/>
      <c r="HE293" s="12"/>
      <c r="HF293" s="12"/>
      <c r="HG293" s="12"/>
    </row>
    <row r="294" spans="1:215" ht="15" thickBot="1" x14ac:dyDescent="0.25">
      <c r="A294" s="12"/>
      <c r="B294" s="45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7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12"/>
      <c r="EI294" s="12"/>
      <c r="EJ294" s="12"/>
      <c r="EK294" s="12"/>
      <c r="EL294" s="12"/>
      <c r="EM294" s="12"/>
      <c r="EN294" s="12"/>
      <c r="EO294" s="12"/>
      <c r="EP294" s="12"/>
      <c r="EQ294" s="12"/>
      <c r="ER294" s="12"/>
      <c r="ES294" s="12"/>
      <c r="ET294" s="12"/>
      <c r="EU294" s="12"/>
      <c r="EV294" s="12"/>
      <c r="EW294" s="12"/>
      <c r="EX294" s="12"/>
      <c r="EY294" s="12"/>
      <c r="EZ294" s="12"/>
      <c r="FA294" s="12"/>
      <c r="FB294" s="12"/>
      <c r="FC294" s="12"/>
      <c r="FD294" s="12"/>
      <c r="FE294" s="12"/>
      <c r="FF294" s="12"/>
      <c r="FG294" s="12"/>
      <c r="FH294" s="12"/>
      <c r="FI294" s="12"/>
      <c r="FJ294" s="12"/>
      <c r="FK294" s="12"/>
      <c r="FL294" s="12"/>
      <c r="FM294" s="12"/>
      <c r="FN294" s="12"/>
      <c r="FO294" s="12"/>
      <c r="FP294" s="12"/>
      <c r="FQ294" s="12"/>
      <c r="FR294" s="12"/>
      <c r="FS294" s="12"/>
      <c r="FT294" s="12"/>
      <c r="FU294" s="12"/>
      <c r="FV294" s="12"/>
      <c r="FW294" s="12"/>
      <c r="FX294" s="12"/>
      <c r="FY294" s="12"/>
      <c r="FZ294" s="12"/>
      <c r="GA294" s="12"/>
      <c r="GB294" s="12"/>
      <c r="GC294" s="12"/>
      <c r="GD294" s="12"/>
      <c r="GE294" s="12"/>
      <c r="GF294" s="12"/>
      <c r="GG294" s="12"/>
      <c r="GH294" s="12"/>
      <c r="GI294" s="12"/>
      <c r="GJ294" s="12"/>
      <c r="GK294" s="12"/>
      <c r="GL294" s="12"/>
      <c r="GM294" s="12"/>
      <c r="GN294" s="12"/>
      <c r="GO294" s="12"/>
      <c r="GP294" s="12"/>
      <c r="GQ294" s="12"/>
      <c r="GR294" s="12"/>
      <c r="GS294" s="12"/>
      <c r="GT294" s="12"/>
      <c r="GU294" s="12"/>
      <c r="GV294" s="12"/>
      <c r="GW294" s="12"/>
      <c r="GX294" s="12"/>
      <c r="GY294" s="12"/>
      <c r="GZ294" s="12"/>
      <c r="HA294" s="12"/>
      <c r="HB294" s="12"/>
      <c r="HC294" s="12"/>
      <c r="HD294" s="12"/>
      <c r="HE294" s="12"/>
      <c r="HF294" s="12"/>
      <c r="HG294" s="12"/>
    </row>
    <row r="295" spans="1:215" ht="17.25" x14ac:dyDescent="0.2">
      <c r="A295" s="12"/>
      <c r="B295" s="45"/>
      <c r="C295" s="85" t="s">
        <v>4</v>
      </c>
      <c r="D295" s="86"/>
      <c r="E295" s="86"/>
      <c r="F295" s="86"/>
      <c r="G295" s="86"/>
      <c r="H295" s="86" t="s">
        <v>5</v>
      </c>
      <c r="I295" s="86"/>
      <c r="J295" s="87"/>
      <c r="K295" s="48"/>
      <c r="L295" s="85" t="s">
        <v>4</v>
      </c>
      <c r="M295" s="86"/>
      <c r="N295" s="86"/>
      <c r="O295" s="86"/>
      <c r="P295" s="86"/>
      <c r="Q295" s="86" t="s">
        <v>5</v>
      </c>
      <c r="R295" s="86"/>
      <c r="S295" s="87"/>
      <c r="T295" s="48"/>
      <c r="U295" s="85" t="s">
        <v>4</v>
      </c>
      <c r="V295" s="86"/>
      <c r="W295" s="86"/>
      <c r="X295" s="86"/>
      <c r="Y295" s="86"/>
      <c r="Z295" s="86" t="s">
        <v>5</v>
      </c>
      <c r="AA295" s="86"/>
      <c r="AB295" s="87"/>
      <c r="AC295" s="48"/>
      <c r="AD295" s="85" t="s">
        <v>4</v>
      </c>
      <c r="AE295" s="86"/>
      <c r="AF295" s="86"/>
      <c r="AG295" s="86"/>
      <c r="AH295" s="86"/>
      <c r="AI295" s="86"/>
      <c r="AJ295" s="86"/>
      <c r="AK295" s="86"/>
      <c r="AL295" s="86" t="s">
        <v>5</v>
      </c>
      <c r="AM295" s="86"/>
      <c r="AN295" s="87"/>
      <c r="AO295" s="47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12"/>
      <c r="EI295" s="12"/>
      <c r="EJ295" s="12"/>
      <c r="EK295" s="12"/>
      <c r="EL295" s="12"/>
      <c r="EM295" s="12"/>
      <c r="EN295" s="12"/>
      <c r="EO295" s="12"/>
      <c r="EP295" s="12"/>
      <c r="EQ295" s="12"/>
      <c r="ER295" s="12"/>
      <c r="ES295" s="12"/>
      <c r="ET295" s="12"/>
      <c r="EU295" s="12"/>
      <c r="EV295" s="12"/>
      <c r="EW295" s="12"/>
      <c r="EX295" s="12"/>
      <c r="EY295" s="12"/>
      <c r="EZ295" s="12"/>
      <c r="FA295" s="12"/>
      <c r="FB295" s="12"/>
      <c r="FC295" s="12"/>
      <c r="FD295" s="12"/>
      <c r="FE295" s="12"/>
      <c r="FF295" s="12"/>
      <c r="FG295" s="12"/>
      <c r="FH295" s="12"/>
      <c r="FI295" s="12"/>
      <c r="FJ295" s="12"/>
      <c r="FK295" s="12"/>
      <c r="FL295" s="12"/>
      <c r="FM295" s="12"/>
      <c r="FN295" s="12"/>
      <c r="FO295" s="12"/>
      <c r="FP295" s="12"/>
      <c r="FQ295" s="12"/>
      <c r="FR295" s="12"/>
      <c r="FS295" s="12"/>
      <c r="FT295" s="12"/>
      <c r="FU295" s="12"/>
      <c r="FV295" s="12"/>
      <c r="FW295" s="12"/>
      <c r="FX295" s="12"/>
      <c r="FY295" s="12"/>
      <c r="FZ295" s="12"/>
      <c r="GA295" s="12"/>
      <c r="GB295" s="12"/>
      <c r="GC295" s="12"/>
      <c r="GD295" s="12"/>
      <c r="GE295" s="12"/>
      <c r="GF295" s="12"/>
      <c r="GG295" s="12"/>
      <c r="GH295" s="12"/>
      <c r="GI295" s="12"/>
      <c r="GJ295" s="12"/>
      <c r="GK295" s="12"/>
      <c r="GL295" s="12"/>
      <c r="GM295" s="12"/>
      <c r="GN295" s="12"/>
      <c r="GO295" s="12"/>
      <c r="GP295" s="12"/>
      <c r="GQ295" s="12"/>
      <c r="GR295" s="12"/>
      <c r="GS295" s="12"/>
      <c r="GT295" s="12"/>
      <c r="GU295" s="12"/>
      <c r="GV295" s="12"/>
      <c r="GW295" s="12"/>
      <c r="GX295" s="12"/>
      <c r="GY295" s="12"/>
      <c r="GZ295" s="12"/>
      <c r="HA295" s="12"/>
      <c r="HB295" s="12"/>
      <c r="HC295" s="12"/>
      <c r="HD295" s="12"/>
      <c r="HE295" s="12"/>
      <c r="HF295" s="12"/>
      <c r="HG295" s="12"/>
    </row>
    <row r="296" spans="1:215" ht="18" x14ac:dyDescent="0.2">
      <c r="A296" s="12"/>
      <c r="B296" s="45"/>
      <c r="C296" s="83" t="str">
        <f>C270</f>
        <v>قرآن مجید</v>
      </c>
      <c r="D296" s="84"/>
      <c r="E296" s="84"/>
      <c r="F296" s="84"/>
      <c r="G296" s="84"/>
      <c r="H296" s="92">
        <f>'لیست دانش آموز'!E16</f>
        <v>17</v>
      </c>
      <c r="I296" s="92"/>
      <c r="J296" s="93"/>
      <c r="K296" s="50"/>
      <c r="L296" s="83" t="str">
        <f>L270</f>
        <v>علوم تجربی</v>
      </c>
      <c r="M296" s="84"/>
      <c r="N296" s="84"/>
      <c r="O296" s="84"/>
      <c r="P296" s="84"/>
      <c r="Q296" s="92">
        <f>'لیست دانش آموز'!I16</f>
        <v>16</v>
      </c>
      <c r="R296" s="92"/>
      <c r="S296" s="93"/>
      <c r="T296" s="51"/>
      <c r="U296" s="83" t="str">
        <f>U270</f>
        <v>تفکر و سبک زندگی</v>
      </c>
      <c r="V296" s="84"/>
      <c r="W296" s="84"/>
      <c r="X296" s="84"/>
      <c r="Y296" s="84"/>
      <c r="Z296" s="92">
        <f>'لیست دانش آموز'!O16</f>
        <v>20</v>
      </c>
      <c r="AA296" s="92"/>
      <c r="AB296" s="93"/>
      <c r="AC296" s="50"/>
      <c r="AD296" s="83" t="str">
        <f>AD270</f>
        <v>انظباط</v>
      </c>
      <c r="AE296" s="84"/>
      <c r="AF296" s="84"/>
      <c r="AG296" s="84"/>
      <c r="AH296" s="84"/>
      <c r="AI296" s="84"/>
      <c r="AJ296" s="84"/>
      <c r="AK296" s="84"/>
      <c r="AL296" s="92">
        <f>'لیست دانش آموز'!S16</f>
        <v>19</v>
      </c>
      <c r="AM296" s="92"/>
      <c r="AN296" s="93"/>
      <c r="AO296" s="47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12"/>
      <c r="EI296" s="12"/>
      <c r="EJ296" s="12"/>
      <c r="EK296" s="12"/>
      <c r="EL296" s="12"/>
      <c r="EM296" s="12"/>
      <c r="EN296" s="12"/>
      <c r="EO296" s="12"/>
      <c r="EP296" s="12"/>
      <c r="EQ296" s="12"/>
      <c r="ER296" s="12"/>
      <c r="ES296" s="12"/>
      <c r="ET296" s="12"/>
      <c r="EU296" s="12"/>
      <c r="EV296" s="12"/>
      <c r="EW296" s="12"/>
      <c r="EX296" s="12"/>
      <c r="EY296" s="12"/>
      <c r="EZ296" s="12"/>
      <c r="FA296" s="12"/>
      <c r="FB296" s="12"/>
      <c r="FC296" s="12"/>
      <c r="FD296" s="12"/>
      <c r="FE296" s="12"/>
      <c r="FF296" s="12"/>
      <c r="FG296" s="12"/>
      <c r="FH296" s="12"/>
      <c r="FI296" s="12"/>
      <c r="FJ296" s="12"/>
      <c r="FK296" s="12"/>
      <c r="FL296" s="12"/>
      <c r="FM296" s="12"/>
      <c r="FN296" s="12"/>
      <c r="FO296" s="12"/>
      <c r="FP296" s="12"/>
      <c r="FQ296" s="12"/>
      <c r="FR296" s="12"/>
      <c r="FS296" s="12"/>
      <c r="FT296" s="12"/>
      <c r="FU296" s="12"/>
      <c r="FV296" s="12"/>
      <c r="FW296" s="12"/>
      <c r="FX296" s="12"/>
      <c r="FY296" s="12"/>
      <c r="FZ296" s="12"/>
      <c r="GA296" s="12"/>
      <c r="GB296" s="12"/>
      <c r="GC296" s="12"/>
      <c r="GD296" s="12"/>
      <c r="GE296" s="12"/>
      <c r="GF296" s="12"/>
      <c r="GG296" s="12"/>
      <c r="GH296" s="12"/>
      <c r="GI296" s="12"/>
      <c r="GJ296" s="12"/>
      <c r="GK296" s="12"/>
      <c r="GL296" s="12"/>
      <c r="GM296" s="12"/>
      <c r="GN296" s="12"/>
      <c r="GO296" s="12"/>
      <c r="GP296" s="12"/>
      <c r="GQ296" s="12"/>
      <c r="GR296" s="12"/>
      <c r="GS296" s="12"/>
      <c r="GT296" s="12"/>
      <c r="GU296" s="12"/>
      <c r="GV296" s="12"/>
      <c r="GW296" s="12"/>
      <c r="GX296" s="12"/>
      <c r="GY296" s="12"/>
      <c r="GZ296" s="12"/>
      <c r="HA296" s="12"/>
      <c r="HB296" s="12"/>
      <c r="HC296" s="12"/>
      <c r="HD296" s="12"/>
      <c r="HE296" s="12"/>
      <c r="HF296" s="12"/>
      <c r="HG296" s="12"/>
    </row>
    <row r="297" spans="1:215" ht="18.75" thickBot="1" x14ac:dyDescent="0.25">
      <c r="A297" s="12"/>
      <c r="B297" s="45"/>
      <c r="C297" s="88" t="str">
        <f>C271</f>
        <v>پیام های آسمانی</v>
      </c>
      <c r="D297" s="89"/>
      <c r="E297" s="89"/>
      <c r="F297" s="89"/>
      <c r="G297" s="89"/>
      <c r="H297" s="90">
        <f>'لیست دانش آموز'!F16</f>
        <v>16</v>
      </c>
      <c r="I297" s="90"/>
      <c r="J297" s="91"/>
      <c r="K297" s="50"/>
      <c r="L297" s="88" t="str">
        <f>L271</f>
        <v>ریاضی</v>
      </c>
      <c r="M297" s="89"/>
      <c r="N297" s="89"/>
      <c r="O297" s="89"/>
      <c r="P297" s="89"/>
      <c r="Q297" s="90">
        <f>'لیست دانش آموز'!J16</f>
        <v>7</v>
      </c>
      <c r="R297" s="90"/>
      <c r="S297" s="91"/>
      <c r="T297" s="51"/>
      <c r="U297" s="88" t="str">
        <f>U271</f>
        <v>قرائت فارسی</v>
      </c>
      <c r="V297" s="89"/>
      <c r="W297" s="89"/>
      <c r="X297" s="89"/>
      <c r="Y297" s="89"/>
      <c r="Z297" s="90">
        <f>'لیست دانش آموز'!P16</f>
        <v>18</v>
      </c>
      <c r="AA297" s="90"/>
      <c r="AB297" s="91"/>
      <c r="AC297" s="50"/>
      <c r="AD297" s="101">
        <f>AD271</f>
        <v>0</v>
      </c>
      <c r="AE297" s="102"/>
      <c r="AF297" s="102"/>
      <c r="AG297" s="102"/>
      <c r="AH297" s="102"/>
      <c r="AI297" s="102"/>
      <c r="AJ297" s="102"/>
      <c r="AK297" s="102"/>
      <c r="AL297" s="81">
        <f>'لیست دانش آموز'!T16</f>
        <v>0</v>
      </c>
      <c r="AM297" s="81"/>
      <c r="AN297" s="82"/>
      <c r="AO297" s="47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12"/>
      <c r="EI297" s="12"/>
      <c r="EJ297" s="12"/>
      <c r="EK297" s="12"/>
      <c r="EL297" s="12"/>
      <c r="EM297" s="12"/>
      <c r="EN297" s="12"/>
      <c r="EO297" s="12"/>
      <c r="EP297" s="12"/>
      <c r="EQ297" s="12"/>
      <c r="ER297" s="12"/>
      <c r="ES297" s="12"/>
      <c r="ET297" s="12"/>
      <c r="EU297" s="12"/>
      <c r="EV297" s="12"/>
      <c r="EW297" s="12"/>
      <c r="EX297" s="12"/>
      <c r="EY297" s="12"/>
      <c r="EZ297" s="12"/>
      <c r="FA297" s="12"/>
      <c r="FB297" s="12"/>
      <c r="FC297" s="12"/>
      <c r="FD297" s="12"/>
      <c r="FE297" s="12"/>
      <c r="FF297" s="12"/>
      <c r="FG297" s="12"/>
      <c r="FH297" s="12"/>
      <c r="FI297" s="12"/>
      <c r="FJ297" s="12"/>
      <c r="FK297" s="12"/>
      <c r="FL297" s="12"/>
      <c r="FM297" s="12"/>
      <c r="FN297" s="12"/>
      <c r="FO297" s="12"/>
      <c r="FP297" s="12"/>
      <c r="FQ297" s="12"/>
      <c r="FR297" s="12"/>
      <c r="FS297" s="12"/>
      <c r="FT297" s="12"/>
      <c r="FU297" s="12"/>
      <c r="FV297" s="12"/>
      <c r="FW297" s="12"/>
      <c r="FX297" s="12"/>
      <c r="FY297" s="12"/>
      <c r="FZ297" s="12"/>
      <c r="GA297" s="12"/>
      <c r="GB297" s="12"/>
      <c r="GC297" s="12"/>
      <c r="GD297" s="12"/>
      <c r="GE297" s="12"/>
      <c r="GF297" s="12"/>
      <c r="GG297" s="12"/>
      <c r="GH297" s="12"/>
      <c r="GI297" s="12"/>
      <c r="GJ297" s="12"/>
      <c r="GK297" s="12"/>
      <c r="GL297" s="12"/>
      <c r="GM297" s="12"/>
      <c r="GN297" s="12"/>
      <c r="GO297" s="12"/>
      <c r="GP297" s="12"/>
      <c r="GQ297" s="12"/>
      <c r="GR297" s="12"/>
      <c r="GS297" s="12"/>
      <c r="GT297" s="12"/>
      <c r="GU297" s="12"/>
      <c r="GV297" s="12"/>
      <c r="GW297" s="12"/>
      <c r="GX297" s="12"/>
      <c r="GY297" s="12"/>
      <c r="GZ297" s="12"/>
      <c r="HA297" s="12"/>
      <c r="HB297" s="12"/>
      <c r="HC297" s="12"/>
      <c r="HD297" s="12"/>
      <c r="HE297" s="12"/>
      <c r="HF297" s="12"/>
      <c r="HG297" s="12"/>
    </row>
    <row r="298" spans="1:215" ht="18.75" thickBot="1" x14ac:dyDescent="0.25">
      <c r="A298" s="12"/>
      <c r="B298" s="45"/>
      <c r="C298" s="83" t="str">
        <f>C272</f>
        <v>عربی</v>
      </c>
      <c r="D298" s="84"/>
      <c r="E298" s="84"/>
      <c r="F298" s="84"/>
      <c r="G298" s="84"/>
      <c r="H298" s="92">
        <f>'لیست دانش آموز'!G16</f>
        <v>17</v>
      </c>
      <c r="I298" s="92"/>
      <c r="J298" s="93"/>
      <c r="K298" s="50"/>
      <c r="L298" s="83" t="str">
        <f>L272</f>
        <v>علوم اجتماعی</v>
      </c>
      <c r="M298" s="84"/>
      <c r="N298" s="84"/>
      <c r="O298" s="84"/>
      <c r="P298" s="84"/>
      <c r="Q298" s="92">
        <f>'لیست دانش آموز'!L16</f>
        <v>15</v>
      </c>
      <c r="R298" s="92"/>
      <c r="S298" s="93"/>
      <c r="T298" s="48"/>
      <c r="U298" s="83" t="str">
        <f>U272</f>
        <v>املا ء  فارسی</v>
      </c>
      <c r="V298" s="84"/>
      <c r="W298" s="84"/>
      <c r="X298" s="84"/>
      <c r="Y298" s="84"/>
      <c r="Z298" s="92">
        <f>'لیست دانش آموز'!Q16</f>
        <v>18</v>
      </c>
      <c r="AA298" s="92"/>
      <c r="AB298" s="93"/>
      <c r="AC298" s="50"/>
      <c r="AD298" s="94" t="s">
        <v>19</v>
      </c>
      <c r="AE298" s="95"/>
      <c r="AF298" s="95"/>
      <c r="AG298" s="95"/>
      <c r="AH298" s="95"/>
      <c r="AI298" s="95">
        <f>'لیست دانش آموز'!X16</f>
        <v>12</v>
      </c>
      <c r="AJ298" s="96"/>
      <c r="AK298" s="97" t="s">
        <v>11</v>
      </c>
      <c r="AL298" s="97"/>
      <c r="AM298" s="103">
        <f>'لیست دانش آموز'!W16</f>
        <v>16.866677911118607</v>
      </c>
      <c r="AN298" s="104"/>
      <c r="AO298" s="47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12"/>
      <c r="EI298" s="12"/>
      <c r="EJ298" s="12"/>
      <c r="EK298" s="12"/>
      <c r="EL298" s="12"/>
      <c r="EM298" s="12"/>
      <c r="EN298" s="12"/>
      <c r="EO298" s="12"/>
      <c r="EP298" s="12"/>
      <c r="EQ298" s="12"/>
      <c r="ER298" s="12"/>
      <c r="ES298" s="12"/>
      <c r="ET298" s="12"/>
      <c r="EU298" s="12"/>
      <c r="EV298" s="12"/>
      <c r="EW298" s="12"/>
      <c r="EX298" s="12"/>
      <c r="EY298" s="12"/>
      <c r="EZ298" s="12"/>
      <c r="FA298" s="12"/>
      <c r="FB298" s="12"/>
      <c r="FC298" s="12"/>
      <c r="FD298" s="12"/>
      <c r="FE298" s="12"/>
      <c r="FF298" s="12"/>
      <c r="FG298" s="12"/>
      <c r="FH298" s="12"/>
      <c r="FI298" s="12"/>
      <c r="FJ298" s="12"/>
      <c r="FK298" s="12"/>
      <c r="FL298" s="12"/>
      <c r="FM298" s="12"/>
      <c r="FN298" s="12"/>
      <c r="FO298" s="12"/>
      <c r="FP298" s="12"/>
      <c r="FQ298" s="12"/>
      <c r="FR298" s="12"/>
      <c r="FS298" s="12"/>
      <c r="FT298" s="12"/>
      <c r="FU298" s="12"/>
      <c r="FV298" s="12"/>
      <c r="FW298" s="12"/>
      <c r="FX298" s="12"/>
      <c r="FY298" s="12"/>
      <c r="FZ298" s="12"/>
      <c r="GA298" s="12"/>
      <c r="GB298" s="12"/>
      <c r="GC298" s="12"/>
      <c r="GD298" s="12"/>
      <c r="GE298" s="12"/>
      <c r="GF298" s="12"/>
      <c r="GG298" s="12"/>
      <c r="GH298" s="12"/>
      <c r="GI298" s="12"/>
      <c r="GJ298" s="12"/>
      <c r="GK298" s="12"/>
      <c r="GL298" s="12"/>
      <c r="GM298" s="12"/>
      <c r="GN298" s="12"/>
      <c r="GO298" s="12"/>
      <c r="GP298" s="12"/>
      <c r="GQ298" s="12"/>
      <c r="GR298" s="12"/>
      <c r="GS298" s="12"/>
      <c r="GT298" s="12"/>
      <c r="GU298" s="12"/>
      <c r="GV298" s="12"/>
      <c r="GW298" s="12"/>
      <c r="GX298" s="12"/>
      <c r="GY298" s="12"/>
      <c r="GZ298" s="12"/>
      <c r="HA298" s="12"/>
      <c r="HB298" s="12"/>
      <c r="HC298" s="12"/>
      <c r="HD298" s="12"/>
      <c r="HE298" s="12"/>
      <c r="HF298" s="12"/>
      <c r="HG298" s="12"/>
    </row>
    <row r="299" spans="1:215" ht="18.75" thickBot="1" x14ac:dyDescent="0.25">
      <c r="A299" s="12"/>
      <c r="B299" s="45"/>
      <c r="C299" s="101" t="str">
        <f>C273</f>
        <v>زبان خارجه</v>
      </c>
      <c r="D299" s="102"/>
      <c r="E299" s="102"/>
      <c r="F299" s="102"/>
      <c r="G299" s="102"/>
      <c r="H299" s="81">
        <f>'لیست دانش آموز'!H16</f>
        <v>17</v>
      </c>
      <c r="I299" s="81"/>
      <c r="J299" s="82"/>
      <c r="K299" s="50"/>
      <c r="L299" s="101" t="str">
        <f>L273</f>
        <v>فرهنگ هنر</v>
      </c>
      <c r="M299" s="102"/>
      <c r="N299" s="102"/>
      <c r="O299" s="102"/>
      <c r="P299" s="102"/>
      <c r="Q299" s="81">
        <f>'لیست دانش آموز'!M16</f>
        <v>17</v>
      </c>
      <c r="R299" s="81"/>
      <c r="S299" s="82"/>
      <c r="T299" s="51"/>
      <c r="U299" s="101" t="str">
        <f>U273</f>
        <v>انشا ء  فارسی</v>
      </c>
      <c r="V299" s="102"/>
      <c r="W299" s="102"/>
      <c r="X299" s="102"/>
      <c r="Y299" s="102"/>
      <c r="Z299" s="81">
        <f>'لیست دانش آموز'!R16</f>
        <v>17</v>
      </c>
      <c r="AA299" s="81"/>
      <c r="AB299" s="82"/>
      <c r="AC299" s="50"/>
      <c r="AD299" s="115" t="s">
        <v>21</v>
      </c>
      <c r="AE299" s="116"/>
      <c r="AF299" s="116"/>
      <c r="AG299" s="116"/>
      <c r="AH299" s="116"/>
      <c r="AI299" s="116"/>
      <c r="AJ299" s="116"/>
      <c r="AK299" s="116"/>
      <c r="AL299" s="98">
        <f>'لیست دانش آموز'!W21</f>
        <v>17.245833333333334</v>
      </c>
      <c r="AM299" s="99"/>
      <c r="AN299" s="100"/>
      <c r="AO299" s="47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12"/>
      <c r="EI299" s="12"/>
      <c r="EJ299" s="12"/>
      <c r="EK299" s="12"/>
      <c r="EL299" s="12"/>
      <c r="EM299" s="12"/>
      <c r="EN299" s="12"/>
      <c r="EO299" s="12"/>
      <c r="EP299" s="12"/>
      <c r="EQ299" s="12"/>
      <c r="ER299" s="12"/>
      <c r="ES299" s="12"/>
      <c r="ET299" s="12"/>
      <c r="EU299" s="12"/>
      <c r="EV299" s="12"/>
      <c r="EW299" s="12"/>
      <c r="EX299" s="12"/>
      <c r="EY299" s="12"/>
      <c r="EZ299" s="12"/>
      <c r="FA299" s="12"/>
      <c r="FB299" s="12"/>
      <c r="FC299" s="12"/>
      <c r="FD299" s="12"/>
      <c r="FE299" s="12"/>
      <c r="FF299" s="12"/>
      <c r="FG299" s="12"/>
      <c r="FH299" s="12"/>
      <c r="FI299" s="12"/>
      <c r="FJ299" s="12"/>
      <c r="FK299" s="12"/>
      <c r="FL299" s="12"/>
      <c r="FM299" s="12"/>
      <c r="FN299" s="12"/>
      <c r="FO299" s="12"/>
      <c r="FP299" s="12"/>
      <c r="FQ299" s="12"/>
      <c r="FR299" s="12"/>
      <c r="FS299" s="12"/>
      <c r="FT299" s="12"/>
      <c r="FU299" s="12"/>
      <c r="FV299" s="12"/>
      <c r="FW299" s="12"/>
      <c r="FX299" s="12"/>
      <c r="FY299" s="12"/>
      <c r="FZ299" s="12"/>
      <c r="GA299" s="12"/>
      <c r="GB299" s="12"/>
      <c r="GC299" s="12"/>
      <c r="GD299" s="12"/>
      <c r="GE299" s="12"/>
      <c r="GF299" s="12"/>
      <c r="GG299" s="12"/>
      <c r="GH299" s="12"/>
      <c r="GI299" s="12"/>
      <c r="GJ299" s="12"/>
      <c r="GK299" s="12"/>
      <c r="GL299" s="12"/>
      <c r="GM299" s="12"/>
      <c r="GN299" s="12"/>
      <c r="GO299" s="12"/>
      <c r="GP299" s="12"/>
      <c r="GQ299" s="12"/>
      <c r="GR299" s="12"/>
      <c r="GS299" s="12"/>
      <c r="GT299" s="12"/>
      <c r="GU299" s="12"/>
      <c r="GV299" s="12"/>
      <c r="GW299" s="12"/>
      <c r="GX299" s="12"/>
      <c r="GY299" s="12"/>
      <c r="GZ299" s="12"/>
      <c r="HA299" s="12"/>
      <c r="HB299" s="12"/>
      <c r="HC299" s="12"/>
      <c r="HD299" s="12"/>
      <c r="HE299" s="12"/>
      <c r="HF299" s="12"/>
      <c r="HG299" s="12"/>
    </row>
    <row r="300" spans="1:215" ht="8.25" customHeight="1" x14ac:dyDescent="0.2">
      <c r="A300" s="12"/>
      <c r="B300" s="45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7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  <c r="EN300" s="12"/>
      <c r="EO300" s="12"/>
      <c r="EP300" s="12"/>
      <c r="EQ300" s="12"/>
      <c r="ER300" s="12"/>
      <c r="ES300" s="12"/>
      <c r="ET300" s="12"/>
      <c r="EU300" s="12"/>
      <c r="EV300" s="12"/>
      <c r="EW300" s="12"/>
      <c r="EX300" s="12"/>
      <c r="EY300" s="12"/>
      <c r="EZ300" s="12"/>
      <c r="FA300" s="12"/>
      <c r="FB300" s="12"/>
      <c r="FC300" s="12"/>
      <c r="FD300" s="12"/>
      <c r="FE300" s="12"/>
      <c r="FF300" s="12"/>
      <c r="FG300" s="12"/>
      <c r="FH300" s="12"/>
      <c r="FI300" s="12"/>
      <c r="FJ300" s="12"/>
      <c r="FK300" s="12"/>
      <c r="FL300" s="12"/>
      <c r="FM300" s="12"/>
      <c r="FN300" s="12"/>
      <c r="FO300" s="12"/>
      <c r="FP300" s="12"/>
      <c r="FQ300" s="12"/>
      <c r="FR300" s="12"/>
      <c r="FS300" s="12"/>
      <c r="FT300" s="12"/>
      <c r="FU300" s="12"/>
      <c r="FV300" s="12"/>
      <c r="FW300" s="12"/>
      <c r="FX300" s="12"/>
      <c r="FY300" s="12"/>
      <c r="FZ300" s="12"/>
      <c r="GA300" s="12"/>
      <c r="GB300" s="12"/>
      <c r="GC300" s="12"/>
      <c r="GD300" s="12"/>
      <c r="GE300" s="12"/>
      <c r="GF300" s="12"/>
      <c r="GG300" s="12"/>
      <c r="GH300" s="12"/>
      <c r="GI300" s="12"/>
      <c r="GJ300" s="12"/>
      <c r="GK300" s="12"/>
      <c r="GL300" s="12"/>
      <c r="GM300" s="12"/>
      <c r="GN300" s="12"/>
      <c r="GO300" s="12"/>
      <c r="GP300" s="12"/>
      <c r="GQ300" s="12"/>
      <c r="GR300" s="12"/>
      <c r="GS300" s="12"/>
      <c r="GT300" s="12"/>
      <c r="GU300" s="12"/>
      <c r="GV300" s="12"/>
      <c r="GW300" s="12"/>
      <c r="GX300" s="12"/>
      <c r="GY300" s="12"/>
      <c r="GZ300" s="12"/>
      <c r="HA300" s="12"/>
      <c r="HB300" s="12"/>
      <c r="HC300" s="12"/>
      <c r="HD300" s="12"/>
      <c r="HE300" s="12"/>
      <c r="HF300" s="12"/>
      <c r="HG300" s="12"/>
    </row>
    <row r="301" spans="1:215" ht="14.25" x14ac:dyDescent="0.2">
      <c r="A301" s="12"/>
      <c r="B301" s="45"/>
      <c r="C301" s="123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123"/>
      <c r="U301" s="123"/>
      <c r="V301" s="123"/>
      <c r="W301" s="123"/>
      <c r="X301" s="123"/>
      <c r="Y301" s="123"/>
      <c r="Z301" s="123"/>
      <c r="AA301" s="123"/>
      <c r="AB301" s="123"/>
      <c r="AC301" s="123"/>
      <c r="AD301" s="123"/>
      <c r="AE301" s="123"/>
      <c r="AF301" s="123"/>
      <c r="AG301" s="123"/>
      <c r="AH301" s="123"/>
      <c r="AI301" s="123"/>
      <c r="AJ301" s="123"/>
      <c r="AK301" s="123"/>
      <c r="AL301" s="123"/>
      <c r="AM301" s="123"/>
      <c r="AN301" s="123"/>
      <c r="AO301" s="47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  <c r="EA301" s="12"/>
      <c r="EB301" s="12"/>
      <c r="EC301" s="12"/>
      <c r="ED301" s="12"/>
      <c r="EE301" s="12"/>
      <c r="EF301" s="12"/>
      <c r="EG301" s="12"/>
      <c r="EH301" s="12"/>
      <c r="EI301" s="12"/>
      <c r="EJ301" s="12"/>
      <c r="EK301" s="12"/>
      <c r="EL301" s="12"/>
      <c r="EM301" s="12"/>
      <c r="EN301" s="12"/>
      <c r="EO301" s="12"/>
      <c r="EP301" s="12"/>
      <c r="EQ301" s="12"/>
      <c r="ER301" s="12"/>
      <c r="ES301" s="12"/>
      <c r="ET301" s="12"/>
      <c r="EU301" s="12"/>
      <c r="EV301" s="12"/>
      <c r="EW301" s="12"/>
      <c r="EX301" s="12"/>
      <c r="EY301" s="12"/>
      <c r="EZ301" s="12"/>
      <c r="FA301" s="12"/>
      <c r="FB301" s="12"/>
      <c r="FC301" s="12"/>
      <c r="FD301" s="12"/>
      <c r="FE301" s="12"/>
      <c r="FF301" s="12"/>
      <c r="FG301" s="12"/>
      <c r="FH301" s="12"/>
      <c r="FI301" s="12"/>
      <c r="FJ301" s="12"/>
      <c r="FK301" s="12"/>
      <c r="FL301" s="12"/>
      <c r="FM301" s="12"/>
      <c r="FN301" s="12"/>
      <c r="FO301" s="12"/>
      <c r="FP301" s="12"/>
      <c r="FQ301" s="12"/>
      <c r="FR301" s="12"/>
      <c r="FS301" s="12"/>
      <c r="FT301" s="12"/>
      <c r="FU301" s="12"/>
      <c r="FV301" s="12"/>
      <c r="FW301" s="12"/>
      <c r="FX301" s="12"/>
      <c r="FY301" s="12"/>
      <c r="FZ301" s="12"/>
      <c r="GA301" s="12"/>
      <c r="GB301" s="12"/>
      <c r="GC301" s="12"/>
      <c r="GD301" s="12"/>
      <c r="GE301" s="12"/>
      <c r="GF301" s="12"/>
      <c r="GG301" s="12"/>
      <c r="GH301" s="12"/>
      <c r="GI301" s="12"/>
      <c r="GJ301" s="12"/>
      <c r="GK301" s="12"/>
      <c r="GL301" s="12"/>
      <c r="GM301" s="12"/>
      <c r="GN301" s="12"/>
      <c r="GO301" s="12"/>
      <c r="GP301" s="12"/>
      <c r="GQ301" s="12"/>
      <c r="GR301" s="12"/>
      <c r="GS301" s="12"/>
      <c r="GT301" s="12"/>
      <c r="GU301" s="12"/>
      <c r="GV301" s="12"/>
      <c r="GW301" s="12"/>
      <c r="GX301" s="12"/>
      <c r="GY301" s="12"/>
      <c r="GZ301" s="12"/>
      <c r="HA301" s="12"/>
      <c r="HB301" s="12"/>
      <c r="HC301" s="12"/>
      <c r="HD301" s="12"/>
      <c r="HE301" s="12"/>
      <c r="HF301" s="12"/>
      <c r="HG301" s="12"/>
    </row>
    <row r="302" spans="1:215" ht="14.25" x14ac:dyDescent="0.2">
      <c r="A302" s="12"/>
      <c r="B302" s="45"/>
      <c r="C302" s="123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123"/>
      <c r="U302" s="123"/>
      <c r="V302" s="123"/>
      <c r="W302" s="123"/>
      <c r="X302" s="123"/>
      <c r="Y302" s="123"/>
      <c r="Z302" s="123"/>
      <c r="AA302" s="123"/>
      <c r="AB302" s="123"/>
      <c r="AC302" s="123"/>
      <c r="AD302" s="123"/>
      <c r="AE302" s="123"/>
      <c r="AF302" s="123"/>
      <c r="AG302" s="123"/>
      <c r="AH302" s="123"/>
      <c r="AI302" s="123"/>
      <c r="AJ302" s="123"/>
      <c r="AK302" s="123"/>
      <c r="AL302" s="123"/>
      <c r="AM302" s="123"/>
      <c r="AN302" s="123"/>
      <c r="AO302" s="47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2"/>
      <c r="DY302" s="12"/>
      <c r="DZ302" s="12"/>
      <c r="EA302" s="12"/>
      <c r="EB302" s="12"/>
      <c r="EC302" s="12"/>
      <c r="ED302" s="12"/>
      <c r="EE302" s="12"/>
      <c r="EF302" s="12"/>
      <c r="EG302" s="12"/>
      <c r="EH302" s="12"/>
      <c r="EI302" s="12"/>
      <c r="EJ302" s="12"/>
      <c r="EK302" s="12"/>
      <c r="EL302" s="12"/>
      <c r="EM302" s="12"/>
      <c r="EN302" s="12"/>
      <c r="EO302" s="12"/>
      <c r="EP302" s="12"/>
      <c r="EQ302" s="12"/>
      <c r="ER302" s="12"/>
      <c r="ES302" s="12"/>
      <c r="ET302" s="12"/>
      <c r="EU302" s="12"/>
      <c r="EV302" s="12"/>
      <c r="EW302" s="12"/>
      <c r="EX302" s="12"/>
      <c r="EY302" s="12"/>
      <c r="EZ302" s="12"/>
      <c r="FA302" s="12"/>
      <c r="FB302" s="12"/>
      <c r="FC302" s="12"/>
      <c r="FD302" s="12"/>
      <c r="FE302" s="12"/>
      <c r="FF302" s="12"/>
      <c r="FG302" s="12"/>
      <c r="FH302" s="12"/>
      <c r="FI302" s="12"/>
      <c r="FJ302" s="12"/>
      <c r="FK302" s="12"/>
      <c r="FL302" s="12"/>
      <c r="FM302" s="12"/>
      <c r="FN302" s="12"/>
      <c r="FO302" s="12"/>
      <c r="FP302" s="12"/>
      <c r="FQ302" s="12"/>
      <c r="FR302" s="12"/>
      <c r="FS302" s="12"/>
      <c r="FT302" s="12"/>
      <c r="FU302" s="12"/>
      <c r="FV302" s="12"/>
      <c r="FW302" s="12"/>
      <c r="FX302" s="12"/>
      <c r="FY302" s="12"/>
      <c r="FZ302" s="12"/>
      <c r="GA302" s="12"/>
      <c r="GB302" s="12"/>
      <c r="GC302" s="12"/>
      <c r="GD302" s="12"/>
      <c r="GE302" s="12"/>
      <c r="GF302" s="12"/>
      <c r="GG302" s="12"/>
      <c r="GH302" s="12"/>
      <c r="GI302" s="12"/>
      <c r="GJ302" s="12"/>
      <c r="GK302" s="12"/>
      <c r="GL302" s="12"/>
      <c r="GM302" s="12"/>
      <c r="GN302" s="12"/>
      <c r="GO302" s="12"/>
      <c r="GP302" s="12"/>
      <c r="GQ302" s="12"/>
      <c r="GR302" s="12"/>
      <c r="GS302" s="12"/>
      <c r="GT302" s="12"/>
      <c r="GU302" s="12"/>
      <c r="GV302" s="12"/>
      <c r="GW302" s="12"/>
      <c r="GX302" s="12"/>
      <c r="GY302" s="12"/>
      <c r="GZ302" s="12"/>
      <c r="HA302" s="12"/>
      <c r="HB302" s="12"/>
      <c r="HC302" s="12"/>
      <c r="HD302" s="12"/>
      <c r="HE302" s="12"/>
      <c r="HF302" s="12"/>
      <c r="HG302" s="12"/>
    </row>
    <row r="303" spans="1:215" ht="14.25" x14ac:dyDescent="0.2">
      <c r="A303" s="12"/>
      <c r="B303" s="45"/>
      <c r="C303" s="123"/>
      <c r="D303" s="123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123"/>
      <c r="U303" s="123"/>
      <c r="V303" s="123"/>
      <c r="W303" s="123"/>
      <c r="X303" s="123"/>
      <c r="Y303" s="123"/>
      <c r="Z303" s="123"/>
      <c r="AA303" s="123"/>
      <c r="AB303" s="123"/>
      <c r="AC303" s="123"/>
      <c r="AD303" s="123"/>
      <c r="AE303" s="123"/>
      <c r="AF303" s="123"/>
      <c r="AG303" s="123"/>
      <c r="AH303" s="123"/>
      <c r="AI303" s="123"/>
      <c r="AJ303" s="123"/>
      <c r="AK303" s="123"/>
      <c r="AL303" s="123"/>
      <c r="AM303" s="123"/>
      <c r="AN303" s="123"/>
      <c r="AO303" s="47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  <c r="DR303" s="12"/>
      <c r="DS303" s="12"/>
      <c r="DT303" s="12"/>
      <c r="DU303" s="12"/>
      <c r="DV303" s="12"/>
      <c r="DW303" s="12"/>
      <c r="DX303" s="12"/>
      <c r="DY303" s="12"/>
      <c r="DZ303" s="12"/>
      <c r="EA303" s="12"/>
      <c r="EB303" s="12"/>
      <c r="EC303" s="12"/>
      <c r="ED303" s="12"/>
      <c r="EE303" s="12"/>
      <c r="EF303" s="12"/>
      <c r="EG303" s="12"/>
      <c r="EH303" s="12"/>
      <c r="EI303" s="12"/>
      <c r="EJ303" s="12"/>
      <c r="EK303" s="12"/>
      <c r="EL303" s="12"/>
      <c r="EM303" s="12"/>
      <c r="EN303" s="12"/>
      <c r="EO303" s="12"/>
      <c r="EP303" s="12"/>
      <c r="EQ303" s="12"/>
      <c r="ER303" s="12"/>
      <c r="ES303" s="12"/>
      <c r="ET303" s="12"/>
      <c r="EU303" s="12"/>
      <c r="EV303" s="12"/>
      <c r="EW303" s="12"/>
      <c r="EX303" s="12"/>
      <c r="EY303" s="12"/>
      <c r="EZ303" s="12"/>
      <c r="FA303" s="12"/>
      <c r="FB303" s="12"/>
      <c r="FC303" s="12"/>
      <c r="FD303" s="12"/>
      <c r="FE303" s="12"/>
      <c r="FF303" s="12"/>
      <c r="FG303" s="12"/>
      <c r="FH303" s="12"/>
      <c r="FI303" s="12"/>
      <c r="FJ303" s="12"/>
      <c r="FK303" s="12"/>
      <c r="FL303" s="12"/>
      <c r="FM303" s="12"/>
      <c r="FN303" s="12"/>
      <c r="FO303" s="12"/>
      <c r="FP303" s="12"/>
      <c r="FQ303" s="12"/>
      <c r="FR303" s="12"/>
      <c r="FS303" s="12"/>
      <c r="FT303" s="12"/>
      <c r="FU303" s="12"/>
      <c r="FV303" s="12"/>
      <c r="FW303" s="12"/>
      <c r="FX303" s="12"/>
      <c r="FY303" s="12"/>
      <c r="FZ303" s="12"/>
      <c r="GA303" s="12"/>
      <c r="GB303" s="12"/>
      <c r="GC303" s="12"/>
      <c r="GD303" s="12"/>
      <c r="GE303" s="12"/>
      <c r="GF303" s="12"/>
      <c r="GG303" s="12"/>
      <c r="GH303" s="12"/>
      <c r="GI303" s="12"/>
      <c r="GJ303" s="12"/>
      <c r="GK303" s="12"/>
      <c r="GL303" s="12"/>
      <c r="GM303" s="12"/>
      <c r="GN303" s="12"/>
      <c r="GO303" s="12"/>
      <c r="GP303" s="12"/>
      <c r="GQ303" s="12"/>
      <c r="GR303" s="12"/>
      <c r="GS303" s="12"/>
      <c r="GT303" s="12"/>
      <c r="GU303" s="12"/>
      <c r="GV303" s="12"/>
      <c r="GW303" s="12"/>
      <c r="GX303" s="12"/>
      <c r="GY303" s="12"/>
      <c r="GZ303" s="12"/>
      <c r="HA303" s="12"/>
      <c r="HB303" s="12"/>
      <c r="HC303" s="12"/>
      <c r="HD303" s="12"/>
      <c r="HE303" s="12"/>
      <c r="HF303" s="12"/>
      <c r="HG303" s="12"/>
    </row>
    <row r="304" spans="1:215" ht="14.25" x14ac:dyDescent="0.2">
      <c r="A304" s="12"/>
      <c r="B304" s="45"/>
      <c r="C304" s="123"/>
      <c r="D304" s="123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123"/>
      <c r="U304" s="123"/>
      <c r="V304" s="123"/>
      <c r="W304" s="123"/>
      <c r="X304" s="123"/>
      <c r="Y304" s="123"/>
      <c r="Z304" s="123"/>
      <c r="AA304" s="123"/>
      <c r="AB304" s="123"/>
      <c r="AC304" s="123"/>
      <c r="AD304" s="123"/>
      <c r="AE304" s="123"/>
      <c r="AF304" s="123"/>
      <c r="AG304" s="123"/>
      <c r="AH304" s="123"/>
      <c r="AI304" s="123"/>
      <c r="AJ304" s="123"/>
      <c r="AK304" s="123"/>
      <c r="AL304" s="123"/>
      <c r="AM304" s="123"/>
      <c r="AN304" s="123"/>
      <c r="AO304" s="47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  <c r="DX304" s="12"/>
      <c r="DY304" s="12"/>
      <c r="DZ304" s="12"/>
      <c r="EA304" s="12"/>
      <c r="EB304" s="12"/>
      <c r="EC304" s="12"/>
      <c r="ED304" s="12"/>
      <c r="EE304" s="12"/>
      <c r="EF304" s="12"/>
      <c r="EG304" s="12"/>
      <c r="EH304" s="12"/>
      <c r="EI304" s="12"/>
      <c r="EJ304" s="12"/>
      <c r="EK304" s="12"/>
      <c r="EL304" s="12"/>
      <c r="EM304" s="12"/>
      <c r="EN304" s="12"/>
      <c r="EO304" s="12"/>
      <c r="EP304" s="12"/>
      <c r="EQ304" s="12"/>
      <c r="ER304" s="12"/>
      <c r="ES304" s="12"/>
      <c r="ET304" s="12"/>
      <c r="EU304" s="12"/>
      <c r="EV304" s="12"/>
      <c r="EW304" s="12"/>
      <c r="EX304" s="12"/>
      <c r="EY304" s="12"/>
      <c r="EZ304" s="12"/>
      <c r="FA304" s="12"/>
      <c r="FB304" s="12"/>
      <c r="FC304" s="12"/>
      <c r="FD304" s="12"/>
      <c r="FE304" s="12"/>
      <c r="FF304" s="12"/>
      <c r="FG304" s="12"/>
      <c r="FH304" s="12"/>
      <c r="FI304" s="12"/>
      <c r="FJ304" s="12"/>
      <c r="FK304" s="12"/>
      <c r="FL304" s="12"/>
      <c r="FM304" s="12"/>
      <c r="FN304" s="12"/>
      <c r="FO304" s="12"/>
      <c r="FP304" s="12"/>
      <c r="FQ304" s="12"/>
      <c r="FR304" s="12"/>
      <c r="FS304" s="12"/>
      <c r="FT304" s="12"/>
      <c r="FU304" s="12"/>
      <c r="FV304" s="12"/>
      <c r="FW304" s="12"/>
      <c r="FX304" s="12"/>
      <c r="FY304" s="12"/>
      <c r="FZ304" s="12"/>
      <c r="GA304" s="12"/>
      <c r="GB304" s="12"/>
      <c r="GC304" s="12"/>
      <c r="GD304" s="12"/>
      <c r="GE304" s="12"/>
      <c r="GF304" s="12"/>
      <c r="GG304" s="12"/>
      <c r="GH304" s="12"/>
      <c r="GI304" s="12"/>
      <c r="GJ304" s="12"/>
      <c r="GK304" s="12"/>
      <c r="GL304" s="12"/>
      <c r="GM304" s="12"/>
      <c r="GN304" s="12"/>
      <c r="GO304" s="12"/>
      <c r="GP304" s="12"/>
      <c r="GQ304" s="12"/>
      <c r="GR304" s="12"/>
      <c r="GS304" s="12"/>
      <c r="GT304" s="12"/>
      <c r="GU304" s="12"/>
      <c r="GV304" s="12"/>
      <c r="GW304" s="12"/>
      <c r="GX304" s="12"/>
      <c r="GY304" s="12"/>
      <c r="GZ304" s="12"/>
      <c r="HA304" s="12"/>
      <c r="HB304" s="12"/>
      <c r="HC304" s="12"/>
      <c r="HD304" s="12"/>
      <c r="HE304" s="12"/>
      <c r="HF304" s="12"/>
      <c r="HG304" s="12"/>
    </row>
    <row r="305" spans="1:215" ht="14.25" x14ac:dyDescent="0.2">
      <c r="A305" s="12"/>
      <c r="B305" s="45"/>
      <c r="C305" s="123"/>
      <c r="D305" s="123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123"/>
      <c r="U305" s="123"/>
      <c r="V305" s="123"/>
      <c r="W305" s="123"/>
      <c r="X305" s="123"/>
      <c r="Y305" s="123"/>
      <c r="Z305" s="123"/>
      <c r="AA305" s="123"/>
      <c r="AB305" s="123"/>
      <c r="AC305" s="123"/>
      <c r="AD305" s="123"/>
      <c r="AE305" s="123"/>
      <c r="AF305" s="123"/>
      <c r="AG305" s="123"/>
      <c r="AH305" s="123"/>
      <c r="AI305" s="123"/>
      <c r="AJ305" s="123"/>
      <c r="AK305" s="123"/>
      <c r="AL305" s="123"/>
      <c r="AM305" s="123"/>
      <c r="AN305" s="123"/>
      <c r="AO305" s="47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  <c r="EQ305" s="12"/>
      <c r="ER305" s="12"/>
      <c r="ES305" s="12"/>
      <c r="ET305" s="12"/>
      <c r="EU305" s="12"/>
      <c r="EV305" s="12"/>
      <c r="EW305" s="12"/>
      <c r="EX305" s="12"/>
      <c r="EY305" s="12"/>
      <c r="EZ305" s="12"/>
      <c r="FA305" s="12"/>
      <c r="FB305" s="12"/>
      <c r="FC305" s="12"/>
      <c r="FD305" s="12"/>
      <c r="FE305" s="12"/>
      <c r="FF305" s="12"/>
      <c r="FG305" s="12"/>
      <c r="FH305" s="12"/>
      <c r="FI305" s="12"/>
      <c r="FJ305" s="12"/>
      <c r="FK305" s="12"/>
      <c r="FL305" s="12"/>
      <c r="FM305" s="12"/>
      <c r="FN305" s="12"/>
      <c r="FO305" s="12"/>
      <c r="FP305" s="12"/>
      <c r="FQ305" s="12"/>
      <c r="FR305" s="12"/>
      <c r="FS305" s="12"/>
      <c r="FT305" s="12"/>
      <c r="FU305" s="12"/>
      <c r="FV305" s="12"/>
      <c r="FW305" s="12"/>
      <c r="FX305" s="12"/>
      <c r="FY305" s="12"/>
      <c r="FZ305" s="12"/>
      <c r="GA305" s="12"/>
      <c r="GB305" s="12"/>
      <c r="GC305" s="12"/>
      <c r="GD305" s="12"/>
      <c r="GE305" s="12"/>
      <c r="GF305" s="12"/>
      <c r="GG305" s="12"/>
      <c r="GH305" s="12"/>
      <c r="GI305" s="12"/>
      <c r="GJ305" s="12"/>
      <c r="GK305" s="12"/>
      <c r="GL305" s="12"/>
      <c r="GM305" s="12"/>
      <c r="GN305" s="12"/>
      <c r="GO305" s="12"/>
      <c r="GP305" s="12"/>
      <c r="GQ305" s="12"/>
      <c r="GR305" s="12"/>
      <c r="GS305" s="12"/>
      <c r="GT305" s="12"/>
      <c r="GU305" s="12"/>
      <c r="GV305" s="12"/>
      <c r="GW305" s="12"/>
      <c r="GX305" s="12"/>
      <c r="GY305" s="12"/>
      <c r="GZ305" s="12"/>
      <c r="HA305" s="12"/>
      <c r="HB305" s="12"/>
      <c r="HC305" s="12"/>
      <c r="HD305" s="12"/>
      <c r="HE305" s="12"/>
      <c r="HF305" s="12"/>
      <c r="HG305" s="12"/>
    </row>
    <row r="306" spans="1:215" ht="14.25" x14ac:dyDescent="0.2">
      <c r="A306" s="12"/>
      <c r="B306" s="45"/>
      <c r="C306" s="123"/>
      <c r="D306" s="123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123"/>
      <c r="U306" s="123"/>
      <c r="V306" s="123"/>
      <c r="W306" s="123"/>
      <c r="X306" s="123"/>
      <c r="Y306" s="123"/>
      <c r="Z306" s="123"/>
      <c r="AA306" s="123"/>
      <c r="AB306" s="123"/>
      <c r="AC306" s="123"/>
      <c r="AD306" s="123"/>
      <c r="AE306" s="123"/>
      <c r="AF306" s="123"/>
      <c r="AG306" s="123"/>
      <c r="AH306" s="123"/>
      <c r="AI306" s="123"/>
      <c r="AJ306" s="123"/>
      <c r="AK306" s="123"/>
      <c r="AL306" s="123"/>
      <c r="AM306" s="123"/>
      <c r="AN306" s="123"/>
      <c r="AO306" s="47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  <c r="EA306" s="12"/>
      <c r="EB306" s="12"/>
      <c r="EC306" s="12"/>
      <c r="ED306" s="12"/>
      <c r="EE306" s="12"/>
      <c r="EF306" s="12"/>
      <c r="EG306" s="12"/>
      <c r="EH306" s="12"/>
      <c r="EI306" s="12"/>
      <c r="EJ306" s="12"/>
      <c r="EK306" s="12"/>
      <c r="EL306" s="12"/>
      <c r="EM306" s="12"/>
      <c r="EN306" s="12"/>
      <c r="EO306" s="12"/>
      <c r="EP306" s="12"/>
      <c r="EQ306" s="12"/>
      <c r="ER306" s="12"/>
      <c r="ES306" s="12"/>
      <c r="ET306" s="12"/>
      <c r="EU306" s="12"/>
      <c r="EV306" s="12"/>
      <c r="EW306" s="12"/>
      <c r="EX306" s="12"/>
      <c r="EY306" s="12"/>
      <c r="EZ306" s="12"/>
      <c r="FA306" s="12"/>
      <c r="FB306" s="12"/>
      <c r="FC306" s="12"/>
      <c r="FD306" s="12"/>
      <c r="FE306" s="12"/>
      <c r="FF306" s="12"/>
      <c r="FG306" s="12"/>
      <c r="FH306" s="12"/>
      <c r="FI306" s="12"/>
      <c r="FJ306" s="12"/>
      <c r="FK306" s="12"/>
      <c r="FL306" s="12"/>
      <c r="FM306" s="12"/>
      <c r="FN306" s="12"/>
      <c r="FO306" s="12"/>
      <c r="FP306" s="12"/>
      <c r="FQ306" s="12"/>
      <c r="FR306" s="12"/>
      <c r="FS306" s="12"/>
      <c r="FT306" s="12"/>
      <c r="FU306" s="12"/>
      <c r="FV306" s="12"/>
      <c r="FW306" s="12"/>
      <c r="FX306" s="12"/>
      <c r="FY306" s="12"/>
      <c r="FZ306" s="12"/>
      <c r="GA306" s="12"/>
      <c r="GB306" s="12"/>
      <c r="GC306" s="12"/>
      <c r="GD306" s="12"/>
      <c r="GE306" s="12"/>
      <c r="GF306" s="12"/>
      <c r="GG306" s="12"/>
      <c r="GH306" s="12"/>
      <c r="GI306" s="12"/>
      <c r="GJ306" s="12"/>
      <c r="GK306" s="12"/>
      <c r="GL306" s="12"/>
      <c r="GM306" s="12"/>
      <c r="GN306" s="12"/>
      <c r="GO306" s="12"/>
      <c r="GP306" s="12"/>
      <c r="GQ306" s="12"/>
      <c r="GR306" s="12"/>
      <c r="GS306" s="12"/>
      <c r="GT306" s="12"/>
      <c r="GU306" s="12"/>
      <c r="GV306" s="12"/>
      <c r="GW306" s="12"/>
      <c r="GX306" s="12"/>
      <c r="GY306" s="12"/>
      <c r="GZ306" s="12"/>
      <c r="HA306" s="12"/>
      <c r="HB306" s="12"/>
      <c r="HC306" s="12"/>
      <c r="HD306" s="12"/>
      <c r="HE306" s="12"/>
      <c r="HF306" s="12"/>
      <c r="HG306" s="12"/>
    </row>
    <row r="307" spans="1:215" ht="14.25" x14ac:dyDescent="0.2">
      <c r="A307" s="12"/>
      <c r="B307" s="45"/>
      <c r="C307" s="123"/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123"/>
      <c r="U307" s="123"/>
      <c r="V307" s="123"/>
      <c r="W307" s="123"/>
      <c r="X307" s="123"/>
      <c r="Y307" s="123"/>
      <c r="Z307" s="123"/>
      <c r="AA307" s="123"/>
      <c r="AB307" s="123"/>
      <c r="AC307" s="123"/>
      <c r="AD307" s="123"/>
      <c r="AE307" s="123"/>
      <c r="AF307" s="123"/>
      <c r="AG307" s="123"/>
      <c r="AH307" s="123"/>
      <c r="AI307" s="123"/>
      <c r="AJ307" s="123"/>
      <c r="AK307" s="123"/>
      <c r="AL307" s="123"/>
      <c r="AM307" s="123"/>
      <c r="AN307" s="123"/>
      <c r="AO307" s="47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  <c r="DZ307" s="12"/>
      <c r="EA307" s="12"/>
      <c r="EB307" s="12"/>
      <c r="EC307" s="12"/>
      <c r="ED307" s="12"/>
      <c r="EE307" s="12"/>
      <c r="EF307" s="12"/>
      <c r="EG307" s="12"/>
      <c r="EH307" s="12"/>
      <c r="EI307" s="12"/>
      <c r="EJ307" s="12"/>
      <c r="EK307" s="12"/>
      <c r="EL307" s="12"/>
      <c r="EM307" s="12"/>
      <c r="EN307" s="12"/>
      <c r="EO307" s="12"/>
      <c r="EP307" s="12"/>
      <c r="EQ307" s="12"/>
      <c r="ER307" s="12"/>
      <c r="ES307" s="12"/>
      <c r="ET307" s="12"/>
      <c r="EU307" s="12"/>
      <c r="EV307" s="12"/>
      <c r="EW307" s="12"/>
      <c r="EX307" s="12"/>
      <c r="EY307" s="12"/>
      <c r="EZ307" s="12"/>
      <c r="FA307" s="12"/>
      <c r="FB307" s="12"/>
      <c r="FC307" s="12"/>
      <c r="FD307" s="12"/>
      <c r="FE307" s="12"/>
      <c r="FF307" s="12"/>
      <c r="FG307" s="12"/>
      <c r="FH307" s="12"/>
      <c r="FI307" s="12"/>
      <c r="FJ307" s="12"/>
      <c r="FK307" s="12"/>
      <c r="FL307" s="12"/>
      <c r="FM307" s="12"/>
      <c r="FN307" s="12"/>
      <c r="FO307" s="12"/>
      <c r="FP307" s="12"/>
      <c r="FQ307" s="12"/>
      <c r="FR307" s="12"/>
      <c r="FS307" s="12"/>
      <c r="FT307" s="12"/>
      <c r="FU307" s="12"/>
      <c r="FV307" s="12"/>
      <c r="FW307" s="12"/>
      <c r="FX307" s="12"/>
      <c r="FY307" s="12"/>
      <c r="FZ307" s="12"/>
      <c r="GA307" s="12"/>
      <c r="GB307" s="12"/>
      <c r="GC307" s="12"/>
      <c r="GD307" s="12"/>
      <c r="GE307" s="12"/>
      <c r="GF307" s="12"/>
      <c r="GG307" s="12"/>
      <c r="GH307" s="12"/>
      <c r="GI307" s="12"/>
      <c r="GJ307" s="12"/>
      <c r="GK307" s="12"/>
      <c r="GL307" s="12"/>
      <c r="GM307" s="12"/>
      <c r="GN307" s="12"/>
      <c r="GO307" s="12"/>
      <c r="GP307" s="12"/>
      <c r="GQ307" s="12"/>
      <c r="GR307" s="12"/>
      <c r="GS307" s="12"/>
      <c r="GT307" s="12"/>
      <c r="GU307" s="12"/>
      <c r="GV307" s="12"/>
      <c r="GW307" s="12"/>
      <c r="GX307" s="12"/>
      <c r="GY307" s="12"/>
      <c r="GZ307" s="12"/>
      <c r="HA307" s="12"/>
      <c r="HB307" s="12"/>
      <c r="HC307" s="12"/>
      <c r="HD307" s="12"/>
      <c r="HE307" s="12"/>
      <c r="HF307" s="12"/>
      <c r="HG307" s="12"/>
    </row>
    <row r="308" spans="1:215" ht="14.25" x14ac:dyDescent="0.2">
      <c r="A308" s="12"/>
      <c r="B308" s="45"/>
      <c r="C308" s="123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123"/>
      <c r="U308" s="123"/>
      <c r="V308" s="123"/>
      <c r="W308" s="123"/>
      <c r="X308" s="123"/>
      <c r="Y308" s="123"/>
      <c r="Z308" s="123"/>
      <c r="AA308" s="123"/>
      <c r="AB308" s="123"/>
      <c r="AC308" s="123"/>
      <c r="AD308" s="123"/>
      <c r="AE308" s="123"/>
      <c r="AF308" s="123"/>
      <c r="AG308" s="123"/>
      <c r="AH308" s="123"/>
      <c r="AI308" s="123"/>
      <c r="AJ308" s="123"/>
      <c r="AK308" s="123"/>
      <c r="AL308" s="123"/>
      <c r="AM308" s="123"/>
      <c r="AN308" s="123"/>
      <c r="AO308" s="47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/>
      <c r="DO308" s="12"/>
      <c r="DP308" s="12"/>
      <c r="DQ308" s="12"/>
      <c r="DR308" s="12"/>
      <c r="DS308" s="12"/>
      <c r="DT308" s="12"/>
      <c r="DU308" s="12"/>
      <c r="DV308" s="12"/>
      <c r="DW308" s="12"/>
      <c r="DX308" s="12"/>
      <c r="DY308" s="12"/>
      <c r="DZ308" s="12"/>
      <c r="EA308" s="12"/>
      <c r="EB308" s="12"/>
      <c r="EC308" s="12"/>
      <c r="ED308" s="12"/>
      <c r="EE308" s="12"/>
      <c r="EF308" s="12"/>
      <c r="EG308" s="12"/>
      <c r="EH308" s="12"/>
      <c r="EI308" s="12"/>
      <c r="EJ308" s="12"/>
      <c r="EK308" s="12"/>
      <c r="EL308" s="12"/>
      <c r="EM308" s="12"/>
      <c r="EN308" s="12"/>
      <c r="EO308" s="12"/>
      <c r="EP308" s="12"/>
      <c r="EQ308" s="12"/>
      <c r="ER308" s="12"/>
      <c r="ES308" s="12"/>
      <c r="ET308" s="12"/>
      <c r="EU308" s="12"/>
      <c r="EV308" s="12"/>
      <c r="EW308" s="12"/>
      <c r="EX308" s="12"/>
      <c r="EY308" s="12"/>
      <c r="EZ308" s="12"/>
      <c r="FA308" s="12"/>
      <c r="FB308" s="12"/>
      <c r="FC308" s="12"/>
      <c r="FD308" s="12"/>
      <c r="FE308" s="12"/>
      <c r="FF308" s="12"/>
      <c r="FG308" s="12"/>
      <c r="FH308" s="12"/>
      <c r="FI308" s="12"/>
      <c r="FJ308" s="12"/>
      <c r="FK308" s="12"/>
      <c r="FL308" s="12"/>
      <c r="FM308" s="12"/>
      <c r="FN308" s="12"/>
      <c r="FO308" s="12"/>
      <c r="FP308" s="12"/>
      <c r="FQ308" s="12"/>
      <c r="FR308" s="12"/>
      <c r="FS308" s="12"/>
      <c r="FT308" s="12"/>
      <c r="FU308" s="12"/>
      <c r="FV308" s="12"/>
      <c r="FW308" s="12"/>
      <c r="FX308" s="12"/>
      <c r="FY308" s="12"/>
      <c r="FZ308" s="12"/>
      <c r="GA308" s="12"/>
      <c r="GB308" s="12"/>
      <c r="GC308" s="12"/>
      <c r="GD308" s="12"/>
      <c r="GE308" s="12"/>
      <c r="GF308" s="12"/>
      <c r="GG308" s="12"/>
      <c r="GH308" s="12"/>
      <c r="GI308" s="12"/>
      <c r="GJ308" s="12"/>
      <c r="GK308" s="12"/>
      <c r="GL308" s="12"/>
      <c r="GM308" s="12"/>
      <c r="GN308" s="12"/>
      <c r="GO308" s="12"/>
      <c r="GP308" s="12"/>
      <c r="GQ308" s="12"/>
      <c r="GR308" s="12"/>
      <c r="GS308" s="12"/>
      <c r="GT308" s="12"/>
      <c r="GU308" s="12"/>
      <c r="GV308" s="12"/>
      <c r="GW308" s="12"/>
      <c r="GX308" s="12"/>
      <c r="GY308" s="12"/>
      <c r="GZ308" s="12"/>
      <c r="HA308" s="12"/>
      <c r="HB308" s="12"/>
      <c r="HC308" s="12"/>
      <c r="HD308" s="12"/>
      <c r="HE308" s="12"/>
      <c r="HF308" s="12"/>
      <c r="HG308" s="12"/>
    </row>
    <row r="309" spans="1:215" ht="14.25" x14ac:dyDescent="0.2">
      <c r="A309" s="12"/>
      <c r="B309" s="45"/>
      <c r="C309" s="123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123"/>
      <c r="U309" s="123"/>
      <c r="V309" s="123"/>
      <c r="W309" s="123"/>
      <c r="X309" s="123"/>
      <c r="Y309" s="123"/>
      <c r="Z309" s="123"/>
      <c r="AA309" s="123"/>
      <c r="AB309" s="123"/>
      <c r="AC309" s="123"/>
      <c r="AD309" s="123"/>
      <c r="AE309" s="123"/>
      <c r="AF309" s="123"/>
      <c r="AG309" s="123"/>
      <c r="AH309" s="123"/>
      <c r="AI309" s="123"/>
      <c r="AJ309" s="123"/>
      <c r="AK309" s="123"/>
      <c r="AL309" s="123"/>
      <c r="AM309" s="123"/>
      <c r="AN309" s="123"/>
      <c r="AO309" s="47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P309" s="12"/>
      <c r="DQ309" s="12"/>
      <c r="DR309" s="12"/>
      <c r="DS309" s="12"/>
      <c r="DT309" s="12"/>
      <c r="DU309" s="12"/>
      <c r="DV309" s="12"/>
      <c r="DW309" s="12"/>
      <c r="DX309" s="12"/>
      <c r="DY309" s="12"/>
      <c r="DZ309" s="12"/>
      <c r="EA309" s="12"/>
      <c r="EB309" s="12"/>
      <c r="EC309" s="12"/>
      <c r="ED309" s="12"/>
      <c r="EE309" s="12"/>
      <c r="EF309" s="12"/>
      <c r="EG309" s="12"/>
      <c r="EH309" s="12"/>
      <c r="EI309" s="12"/>
      <c r="EJ309" s="12"/>
      <c r="EK309" s="12"/>
      <c r="EL309" s="12"/>
      <c r="EM309" s="12"/>
      <c r="EN309" s="12"/>
      <c r="EO309" s="12"/>
      <c r="EP309" s="12"/>
      <c r="EQ309" s="12"/>
      <c r="ER309" s="12"/>
      <c r="ES309" s="12"/>
      <c r="ET309" s="12"/>
      <c r="EU309" s="12"/>
      <c r="EV309" s="12"/>
      <c r="EW309" s="12"/>
      <c r="EX309" s="12"/>
      <c r="EY309" s="12"/>
      <c r="EZ309" s="12"/>
      <c r="FA309" s="12"/>
      <c r="FB309" s="12"/>
      <c r="FC309" s="12"/>
      <c r="FD309" s="12"/>
      <c r="FE309" s="12"/>
      <c r="FF309" s="12"/>
      <c r="FG309" s="12"/>
      <c r="FH309" s="12"/>
      <c r="FI309" s="12"/>
      <c r="FJ309" s="12"/>
      <c r="FK309" s="12"/>
      <c r="FL309" s="12"/>
      <c r="FM309" s="12"/>
      <c r="FN309" s="12"/>
      <c r="FO309" s="12"/>
      <c r="FP309" s="12"/>
      <c r="FQ309" s="12"/>
      <c r="FR309" s="12"/>
      <c r="FS309" s="12"/>
      <c r="FT309" s="12"/>
      <c r="FU309" s="12"/>
      <c r="FV309" s="12"/>
      <c r="FW309" s="12"/>
      <c r="FX309" s="12"/>
      <c r="FY309" s="12"/>
      <c r="FZ309" s="12"/>
      <c r="GA309" s="12"/>
      <c r="GB309" s="12"/>
      <c r="GC309" s="12"/>
      <c r="GD309" s="12"/>
      <c r="GE309" s="12"/>
      <c r="GF309" s="12"/>
      <c r="GG309" s="12"/>
      <c r="GH309" s="12"/>
      <c r="GI309" s="12"/>
      <c r="GJ309" s="12"/>
      <c r="GK309" s="12"/>
      <c r="GL309" s="12"/>
      <c r="GM309" s="12"/>
      <c r="GN309" s="12"/>
      <c r="GO309" s="12"/>
      <c r="GP309" s="12"/>
      <c r="GQ309" s="12"/>
      <c r="GR309" s="12"/>
      <c r="GS309" s="12"/>
      <c r="GT309" s="12"/>
      <c r="GU309" s="12"/>
      <c r="GV309" s="12"/>
      <c r="GW309" s="12"/>
      <c r="GX309" s="12"/>
      <c r="GY309" s="12"/>
      <c r="GZ309" s="12"/>
      <c r="HA309" s="12"/>
      <c r="HB309" s="12"/>
      <c r="HC309" s="12"/>
      <c r="HD309" s="12"/>
      <c r="HE309" s="12"/>
      <c r="HF309" s="12"/>
      <c r="HG309" s="12"/>
    </row>
    <row r="310" spans="1:215" ht="14.25" x14ac:dyDescent="0.2">
      <c r="A310" s="12"/>
      <c r="B310" s="45"/>
      <c r="C310" s="123"/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123"/>
      <c r="U310" s="123"/>
      <c r="V310" s="123"/>
      <c r="W310" s="123"/>
      <c r="X310" s="123"/>
      <c r="Y310" s="123"/>
      <c r="Z310" s="123"/>
      <c r="AA310" s="123"/>
      <c r="AB310" s="123"/>
      <c r="AC310" s="123"/>
      <c r="AD310" s="123"/>
      <c r="AE310" s="123"/>
      <c r="AF310" s="123"/>
      <c r="AG310" s="123"/>
      <c r="AH310" s="123"/>
      <c r="AI310" s="123"/>
      <c r="AJ310" s="123"/>
      <c r="AK310" s="123"/>
      <c r="AL310" s="123"/>
      <c r="AM310" s="123"/>
      <c r="AN310" s="123"/>
      <c r="AO310" s="47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2"/>
      <c r="EN310" s="12"/>
      <c r="EO310" s="12"/>
      <c r="EP310" s="12"/>
      <c r="EQ310" s="12"/>
      <c r="ER310" s="12"/>
      <c r="ES310" s="12"/>
      <c r="ET310" s="12"/>
      <c r="EU310" s="12"/>
      <c r="EV310" s="12"/>
      <c r="EW310" s="12"/>
      <c r="EX310" s="12"/>
      <c r="EY310" s="12"/>
      <c r="EZ310" s="12"/>
      <c r="FA310" s="12"/>
      <c r="FB310" s="12"/>
      <c r="FC310" s="12"/>
      <c r="FD310" s="12"/>
      <c r="FE310" s="12"/>
      <c r="FF310" s="12"/>
      <c r="FG310" s="12"/>
      <c r="FH310" s="12"/>
      <c r="FI310" s="12"/>
      <c r="FJ310" s="12"/>
      <c r="FK310" s="12"/>
      <c r="FL310" s="12"/>
      <c r="FM310" s="12"/>
      <c r="FN310" s="12"/>
      <c r="FO310" s="12"/>
      <c r="FP310" s="12"/>
      <c r="FQ310" s="12"/>
      <c r="FR310" s="12"/>
      <c r="FS310" s="12"/>
      <c r="FT310" s="12"/>
      <c r="FU310" s="12"/>
      <c r="FV310" s="12"/>
      <c r="FW310" s="12"/>
      <c r="FX310" s="12"/>
      <c r="FY310" s="12"/>
      <c r="FZ310" s="12"/>
      <c r="GA310" s="12"/>
      <c r="GB310" s="12"/>
      <c r="GC310" s="12"/>
      <c r="GD310" s="12"/>
      <c r="GE310" s="12"/>
      <c r="GF310" s="12"/>
      <c r="GG310" s="12"/>
      <c r="GH310" s="12"/>
      <c r="GI310" s="12"/>
      <c r="GJ310" s="12"/>
      <c r="GK310" s="12"/>
      <c r="GL310" s="12"/>
      <c r="GM310" s="12"/>
      <c r="GN310" s="12"/>
      <c r="GO310" s="12"/>
      <c r="GP310" s="12"/>
      <c r="GQ310" s="12"/>
      <c r="GR310" s="12"/>
      <c r="GS310" s="12"/>
      <c r="GT310" s="12"/>
      <c r="GU310" s="12"/>
      <c r="GV310" s="12"/>
      <c r="GW310" s="12"/>
      <c r="GX310" s="12"/>
      <c r="GY310" s="12"/>
      <c r="GZ310" s="12"/>
      <c r="HA310" s="12"/>
      <c r="HB310" s="12"/>
      <c r="HC310" s="12"/>
      <c r="HD310" s="12"/>
      <c r="HE310" s="12"/>
      <c r="HF310" s="12"/>
      <c r="HG310" s="12"/>
    </row>
    <row r="311" spans="1:215" ht="8.25" customHeight="1" thickBot="1" x14ac:dyDescent="0.25">
      <c r="A311" s="12"/>
      <c r="B311" s="52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4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  <c r="EA311" s="12"/>
      <c r="EB311" s="12"/>
      <c r="EC311" s="12"/>
      <c r="ED311" s="12"/>
      <c r="EE311" s="12"/>
      <c r="EF311" s="12"/>
      <c r="EG311" s="12"/>
      <c r="EH311" s="12"/>
      <c r="EI311" s="12"/>
      <c r="EJ311" s="12"/>
      <c r="EK311" s="12"/>
      <c r="EL311" s="12"/>
      <c r="EM311" s="12"/>
      <c r="EN311" s="12"/>
      <c r="EO311" s="12"/>
      <c r="EP311" s="12"/>
      <c r="EQ311" s="12"/>
      <c r="ER311" s="12"/>
      <c r="ES311" s="12"/>
      <c r="ET311" s="12"/>
      <c r="EU311" s="12"/>
      <c r="EV311" s="12"/>
      <c r="EW311" s="12"/>
      <c r="EX311" s="12"/>
      <c r="EY311" s="12"/>
      <c r="EZ311" s="12"/>
      <c r="FA311" s="12"/>
      <c r="FB311" s="12"/>
      <c r="FC311" s="12"/>
      <c r="FD311" s="12"/>
      <c r="FE311" s="12"/>
      <c r="FF311" s="12"/>
      <c r="FG311" s="12"/>
      <c r="FH311" s="12"/>
      <c r="FI311" s="12"/>
      <c r="FJ311" s="12"/>
      <c r="FK311" s="12"/>
      <c r="FL311" s="12"/>
      <c r="FM311" s="12"/>
      <c r="FN311" s="12"/>
      <c r="FO311" s="12"/>
      <c r="FP311" s="12"/>
      <c r="FQ311" s="12"/>
      <c r="FR311" s="12"/>
      <c r="FS311" s="12"/>
      <c r="FT311" s="12"/>
      <c r="FU311" s="12"/>
      <c r="FV311" s="12"/>
      <c r="FW311" s="12"/>
      <c r="FX311" s="12"/>
      <c r="FY311" s="12"/>
      <c r="FZ311" s="12"/>
      <c r="GA311" s="12"/>
      <c r="GB311" s="12"/>
      <c r="GC311" s="12"/>
      <c r="GD311" s="12"/>
      <c r="GE311" s="12"/>
      <c r="GF311" s="12"/>
      <c r="GG311" s="12"/>
      <c r="GH311" s="12"/>
      <c r="GI311" s="12"/>
      <c r="GJ311" s="12"/>
      <c r="GK311" s="12"/>
      <c r="GL311" s="12"/>
      <c r="GM311" s="12"/>
      <c r="GN311" s="12"/>
      <c r="GO311" s="12"/>
      <c r="GP311" s="12"/>
      <c r="GQ311" s="12"/>
      <c r="GR311" s="12"/>
      <c r="GS311" s="12"/>
      <c r="GT311" s="12"/>
      <c r="GU311" s="12"/>
      <c r="GV311" s="12"/>
      <c r="GW311" s="12"/>
      <c r="GX311" s="12"/>
      <c r="GY311" s="12"/>
      <c r="GZ311" s="12"/>
      <c r="HA311" s="12"/>
      <c r="HB311" s="12"/>
      <c r="HC311" s="12"/>
      <c r="HD311" s="12"/>
      <c r="HE311" s="12"/>
      <c r="HF311" s="12"/>
      <c r="HG311" s="12"/>
    </row>
    <row r="312" spans="1:215" ht="15" thickBot="1" x14ac:dyDescent="0.25">
      <c r="A312" s="1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2"/>
      <c r="DO312" s="12"/>
      <c r="DP312" s="12"/>
      <c r="DQ312" s="12"/>
      <c r="DR312" s="12"/>
      <c r="DS312" s="12"/>
      <c r="DT312" s="12"/>
      <c r="DU312" s="12"/>
      <c r="DV312" s="12"/>
      <c r="DW312" s="12"/>
      <c r="DX312" s="12"/>
      <c r="DY312" s="12"/>
      <c r="DZ312" s="12"/>
      <c r="EA312" s="12"/>
      <c r="EB312" s="12"/>
      <c r="EC312" s="12"/>
      <c r="ED312" s="12"/>
      <c r="EE312" s="12"/>
      <c r="EF312" s="12"/>
      <c r="EG312" s="12"/>
      <c r="EH312" s="12"/>
      <c r="EI312" s="12"/>
      <c r="EJ312" s="12"/>
      <c r="EK312" s="12"/>
      <c r="EL312" s="12"/>
      <c r="EM312" s="12"/>
      <c r="EN312" s="12"/>
      <c r="EO312" s="12"/>
      <c r="EP312" s="12"/>
      <c r="EQ312" s="12"/>
      <c r="ER312" s="12"/>
      <c r="ES312" s="12"/>
      <c r="ET312" s="12"/>
      <c r="EU312" s="12"/>
      <c r="EV312" s="12"/>
      <c r="EW312" s="12"/>
      <c r="EX312" s="12"/>
      <c r="EY312" s="12"/>
      <c r="EZ312" s="12"/>
      <c r="FA312" s="12"/>
      <c r="FB312" s="12"/>
      <c r="FC312" s="12"/>
      <c r="FD312" s="12"/>
      <c r="FE312" s="12"/>
      <c r="FF312" s="12"/>
      <c r="FG312" s="12"/>
      <c r="FH312" s="12"/>
      <c r="FI312" s="12"/>
      <c r="FJ312" s="12"/>
      <c r="FK312" s="12"/>
      <c r="FL312" s="12"/>
      <c r="FM312" s="12"/>
      <c r="FN312" s="12"/>
      <c r="FO312" s="12"/>
      <c r="FP312" s="12"/>
      <c r="FQ312" s="12"/>
      <c r="FR312" s="12"/>
      <c r="FS312" s="12"/>
      <c r="FT312" s="12"/>
      <c r="FU312" s="12"/>
      <c r="FV312" s="12"/>
      <c r="FW312" s="12"/>
      <c r="FX312" s="12"/>
      <c r="FY312" s="12"/>
      <c r="FZ312" s="12"/>
      <c r="GA312" s="12"/>
      <c r="GB312" s="12"/>
      <c r="GC312" s="12"/>
      <c r="GD312" s="12"/>
      <c r="GE312" s="12"/>
      <c r="GF312" s="12"/>
      <c r="GG312" s="12"/>
      <c r="GH312" s="12"/>
      <c r="GI312" s="12"/>
      <c r="GJ312" s="12"/>
      <c r="GK312" s="12"/>
      <c r="GL312" s="12"/>
      <c r="GM312" s="12"/>
      <c r="GN312" s="12"/>
      <c r="GO312" s="12"/>
      <c r="GP312" s="12"/>
      <c r="GQ312" s="12"/>
      <c r="GR312" s="12"/>
      <c r="GS312" s="12"/>
      <c r="GT312" s="12"/>
      <c r="GU312" s="12"/>
      <c r="GV312" s="12"/>
      <c r="GW312" s="12"/>
      <c r="GX312" s="12"/>
      <c r="GY312" s="12"/>
      <c r="GZ312" s="12"/>
      <c r="HA312" s="12"/>
      <c r="HB312" s="12"/>
      <c r="HC312" s="12"/>
      <c r="HD312" s="12"/>
      <c r="HE312" s="12"/>
      <c r="HF312" s="12"/>
      <c r="HG312" s="12"/>
    </row>
    <row r="313" spans="1:215" ht="25.5" customHeight="1" thickBot="1" x14ac:dyDescent="0.65">
      <c r="A313" s="12"/>
      <c r="B313" s="119" t="b">
        <f>B287</f>
        <v>0</v>
      </c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1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  <c r="DO313" s="12"/>
      <c r="DP313" s="12"/>
      <c r="DQ313" s="12"/>
      <c r="DR313" s="12"/>
      <c r="DS313" s="12"/>
      <c r="DT313" s="12"/>
      <c r="DU313" s="12"/>
      <c r="DV313" s="12"/>
      <c r="DW313" s="12"/>
      <c r="DX313" s="12"/>
      <c r="DY313" s="12"/>
      <c r="DZ313" s="12"/>
      <c r="EA313" s="12"/>
      <c r="EB313" s="12"/>
      <c r="EC313" s="12"/>
      <c r="ED313" s="12"/>
      <c r="EE313" s="12"/>
      <c r="EF313" s="12"/>
      <c r="EG313" s="12"/>
      <c r="EH313" s="12"/>
      <c r="EI313" s="12"/>
      <c r="EJ313" s="12"/>
      <c r="EK313" s="12"/>
      <c r="EL313" s="12"/>
      <c r="EM313" s="12"/>
      <c r="EN313" s="12"/>
      <c r="EO313" s="12"/>
      <c r="EP313" s="12"/>
      <c r="EQ313" s="12"/>
      <c r="ER313" s="12"/>
      <c r="ES313" s="12"/>
      <c r="ET313" s="12"/>
      <c r="EU313" s="12"/>
      <c r="EV313" s="12"/>
      <c r="EW313" s="12"/>
      <c r="EX313" s="12"/>
      <c r="EY313" s="12"/>
      <c r="EZ313" s="12"/>
      <c r="FA313" s="12"/>
      <c r="FB313" s="12"/>
      <c r="FC313" s="12"/>
      <c r="FD313" s="12"/>
      <c r="FE313" s="12"/>
      <c r="FF313" s="12"/>
      <c r="FG313" s="12"/>
      <c r="FH313" s="12"/>
      <c r="FI313" s="12"/>
      <c r="FJ313" s="12"/>
      <c r="FK313" s="12"/>
      <c r="FL313" s="12"/>
      <c r="FM313" s="12"/>
      <c r="FN313" s="12"/>
      <c r="FO313" s="12"/>
      <c r="FP313" s="12"/>
      <c r="FQ313" s="12"/>
      <c r="FR313" s="12"/>
      <c r="FS313" s="12"/>
      <c r="FT313" s="12"/>
      <c r="FU313" s="12"/>
      <c r="FV313" s="12"/>
      <c r="FW313" s="12"/>
      <c r="FX313" s="12"/>
      <c r="FY313" s="12"/>
      <c r="FZ313" s="12"/>
      <c r="GA313" s="12"/>
      <c r="GB313" s="12"/>
      <c r="GC313" s="12"/>
      <c r="GD313" s="12"/>
      <c r="GE313" s="12"/>
      <c r="GF313" s="12"/>
      <c r="GG313" s="12"/>
      <c r="GH313" s="12"/>
      <c r="GI313" s="12"/>
      <c r="GJ313" s="12"/>
      <c r="GK313" s="12"/>
      <c r="GL313" s="12"/>
      <c r="GM313" s="12"/>
      <c r="GN313" s="12"/>
      <c r="GO313" s="12"/>
      <c r="GP313" s="12"/>
      <c r="GQ313" s="12"/>
      <c r="GR313" s="12"/>
      <c r="GS313" s="12"/>
      <c r="GT313" s="12"/>
      <c r="GU313" s="12"/>
      <c r="GV313" s="12"/>
      <c r="GW313" s="12"/>
      <c r="GX313" s="12"/>
      <c r="GY313" s="12"/>
      <c r="GZ313" s="12"/>
      <c r="HA313" s="12"/>
      <c r="HB313" s="12"/>
      <c r="HC313" s="12"/>
      <c r="HD313" s="12"/>
      <c r="HE313" s="12"/>
      <c r="HF313" s="12"/>
      <c r="HG313" s="12"/>
    </row>
    <row r="314" spans="1:215" ht="7.5" customHeight="1" thickBot="1" x14ac:dyDescent="0.25">
      <c r="A314" s="12"/>
      <c r="B314" s="55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  <c r="AA314" s="56"/>
      <c r="AB314" s="56"/>
      <c r="AC314" s="56"/>
      <c r="AD314" s="56"/>
      <c r="AE314" s="56"/>
      <c r="AF314" s="56"/>
      <c r="AG314" s="56"/>
      <c r="AH314" s="56"/>
      <c r="AI314" s="56"/>
      <c r="AJ314" s="56"/>
      <c r="AK314" s="56"/>
      <c r="AL314" s="56"/>
      <c r="AM314" s="56"/>
      <c r="AN314" s="56"/>
      <c r="AO314" s="57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/>
      <c r="DW314" s="12"/>
      <c r="DX314" s="12"/>
      <c r="DY314" s="12"/>
      <c r="DZ314" s="12"/>
      <c r="EA314" s="12"/>
      <c r="EB314" s="12"/>
      <c r="EC314" s="12"/>
      <c r="ED314" s="12"/>
      <c r="EE314" s="12"/>
      <c r="EF314" s="12"/>
      <c r="EG314" s="12"/>
      <c r="EH314" s="12"/>
      <c r="EI314" s="12"/>
      <c r="EJ314" s="12"/>
      <c r="EK314" s="12"/>
      <c r="EL314" s="12"/>
      <c r="EM314" s="12"/>
      <c r="EN314" s="12"/>
      <c r="EO314" s="12"/>
      <c r="EP314" s="12"/>
      <c r="EQ314" s="12"/>
      <c r="ER314" s="12"/>
      <c r="ES314" s="12"/>
      <c r="ET314" s="12"/>
      <c r="EU314" s="12"/>
      <c r="EV314" s="12"/>
      <c r="EW314" s="12"/>
      <c r="EX314" s="12"/>
      <c r="EY314" s="12"/>
      <c r="EZ314" s="12"/>
      <c r="FA314" s="12"/>
      <c r="FB314" s="12"/>
      <c r="FC314" s="12"/>
      <c r="FD314" s="12"/>
      <c r="FE314" s="12"/>
      <c r="FF314" s="12"/>
      <c r="FG314" s="12"/>
      <c r="FH314" s="12"/>
      <c r="FI314" s="12"/>
      <c r="FJ314" s="12"/>
      <c r="FK314" s="12"/>
      <c r="FL314" s="12"/>
      <c r="FM314" s="12"/>
      <c r="FN314" s="12"/>
      <c r="FO314" s="12"/>
      <c r="FP314" s="12"/>
      <c r="FQ314" s="12"/>
      <c r="FR314" s="12"/>
      <c r="FS314" s="12"/>
      <c r="FT314" s="12"/>
      <c r="FU314" s="12"/>
      <c r="FV314" s="12"/>
      <c r="FW314" s="12"/>
      <c r="FX314" s="12"/>
      <c r="FY314" s="12"/>
      <c r="FZ314" s="12"/>
      <c r="GA314" s="12"/>
      <c r="GB314" s="12"/>
      <c r="GC314" s="12"/>
      <c r="GD314" s="12"/>
      <c r="GE314" s="12"/>
      <c r="GF314" s="12"/>
      <c r="GG314" s="12"/>
      <c r="GH314" s="12"/>
      <c r="GI314" s="12"/>
      <c r="GJ314" s="12"/>
      <c r="GK314" s="12"/>
      <c r="GL314" s="12"/>
      <c r="GM314" s="12"/>
      <c r="GN314" s="12"/>
      <c r="GO314" s="12"/>
      <c r="GP314" s="12"/>
      <c r="GQ314" s="12"/>
      <c r="GR314" s="12"/>
      <c r="GS314" s="12"/>
      <c r="GT314" s="12"/>
      <c r="GU314" s="12"/>
      <c r="GV314" s="12"/>
      <c r="GW314" s="12"/>
      <c r="GX314" s="12"/>
      <c r="GY314" s="12"/>
      <c r="GZ314" s="12"/>
      <c r="HA314" s="12"/>
      <c r="HB314" s="12"/>
      <c r="HC314" s="12"/>
      <c r="HD314" s="12"/>
      <c r="HE314" s="12"/>
      <c r="HF314" s="12"/>
      <c r="HG314" s="12"/>
    </row>
    <row r="315" spans="1:215" ht="19.5" x14ac:dyDescent="0.2">
      <c r="A315" s="12"/>
      <c r="B315" s="45"/>
      <c r="C315" s="117" t="s">
        <v>0</v>
      </c>
      <c r="D315" s="117"/>
      <c r="E315" s="117"/>
      <c r="F315" s="117"/>
      <c r="G315" s="122" t="str">
        <f>'لیست دانش آموز'!C17</f>
        <v xml:space="preserve">محمدطاها </v>
      </c>
      <c r="H315" s="122"/>
      <c r="I315" s="122"/>
      <c r="J315" s="122"/>
      <c r="K315" s="122"/>
      <c r="L315" s="122"/>
      <c r="M315" s="46"/>
      <c r="N315" s="92" t="s">
        <v>16</v>
      </c>
      <c r="O315" s="92"/>
      <c r="P315" s="92"/>
      <c r="Q315" s="92"/>
      <c r="R315" s="114" t="str">
        <f>R289</f>
        <v>هشتم ولایت / اوج</v>
      </c>
      <c r="S315" s="114"/>
      <c r="T315" s="114"/>
      <c r="U315" s="114"/>
      <c r="V315" s="114"/>
      <c r="W315" s="114"/>
      <c r="X315" s="46"/>
      <c r="Y315" s="117" t="s">
        <v>7</v>
      </c>
      <c r="Z315" s="117"/>
      <c r="AA315" s="117"/>
      <c r="AB315" s="117"/>
      <c r="AC315" s="125" t="str">
        <f>AC289</f>
        <v>98-99</v>
      </c>
      <c r="AD315" s="125"/>
      <c r="AE315" s="125"/>
      <c r="AF315" s="125"/>
      <c r="AG315" s="125"/>
      <c r="AH315" s="125"/>
      <c r="AI315" s="46"/>
      <c r="AJ315" s="105"/>
      <c r="AK315" s="106"/>
      <c r="AL315" s="106"/>
      <c r="AM315" s="106"/>
      <c r="AN315" s="107"/>
      <c r="AO315" s="47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2"/>
      <c r="DY315" s="12"/>
      <c r="DZ315" s="12"/>
      <c r="EA315" s="12"/>
      <c r="EB315" s="12"/>
      <c r="EC315" s="12"/>
      <c r="ED315" s="12"/>
      <c r="EE315" s="12"/>
      <c r="EF315" s="12"/>
      <c r="EG315" s="12"/>
      <c r="EH315" s="12"/>
      <c r="EI315" s="12"/>
      <c r="EJ315" s="12"/>
      <c r="EK315" s="12"/>
      <c r="EL315" s="12"/>
      <c r="EM315" s="12"/>
      <c r="EN315" s="12"/>
      <c r="EO315" s="12"/>
      <c r="EP315" s="12"/>
      <c r="EQ315" s="12"/>
      <c r="ER315" s="12"/>
      <c r="ES315" s="12"/>
      <c r="ET315" s="12"/>
      <c r="EU315" s="12"/>
      <c r="EV315" s="12"/>
      <c r="EW315" s="12"/>
      <c r="EX315" s="12"/>
      <c r="EY315" s="12"/>
      <c r="EZ315" s="12"/>
      <c r="FA315" s="12"/>
      <c r="FB315" s="12"/>
      <c r="FC315" s="12"/>
      <c r="FD315" s="12"/>
      <c r="FE315" s="12"/>
      <c r="FF315" s="12"/>
      <c r="FG315" s="12"/>
      <c r="FH315" s="12"/>
      <c r="FI315" s="12"/>
      <c r="FJ315" s="12"/>
      <c r="FK315" s="12"/>
      <c r="FL315" s="12"/>
      <c r="FM315" s="12"/>
      <c r="FN315" s="12"/>
      <c r="FO315" s="12"/>
      <c r="FP315" s="12"/>
      <c r="FQ315" s="12"/>
      <c r="FR315" s="12"/>
      <c r="FS315" s="12"/>
      <c r="FT315" s="12"/>
      <c r="FU315" s="12"/>
      <c r="FV315" s="12"/>
      <c r="FW315" s="12"/>
      <c r="FX315" s="12"/>
      <c r="FY315" s="12"/>
      <c r="FZ315" s="12"/>
      <c r="GA315" s="12"/>
      <c r="GB315" s="12"/>
      <c r="GC315" s="12"/>
      <c r="GD315" s="12"/>
      <c r="GE315" s="12"/>
      <c r="GF315" s="12"/>
      <c r="GG315" s="12"/>
      <c r="GH315" s="12"/>
      <c r="GI315" s="12"/>
      <c r="GJ315" s="12"/>
      <c r="GK315" s="12"/>
      <c r="GL315" s="12"/>
      <c r="GM315" s="12"/>
      <c r="GN315" s="12"/>
      <c r="GO315" s="12"/>
      <c r="GP315" s="12"/>
      <c r="GQ315" s="12"/>
      <c r="GR315" s="12"/>
      <c r="GS315" s="12"/>
      <c r="GT315" s="12"/>
      <c r="GU315" s="12"/>
      <c r="GV315" s="12"/>
      <c r="GW315" s="12"/>
      <c r="GX315" s="12"/>
      <c r="GY315" s="12"/>
      <c r="GZ315" s="12"/>
      <c r="HA315" s="12"/>
      <c r="HB315" s="12"/>
      <c r="HC315" s="12"/>
      <c r="HD315" s="12"/>
      <c r="HE315" s="12"/>
      <c r="HF315" s="12"/>
      <c r="HG315" s="12"/>
    </row>
    <row r="316" spans="1:215" ht="14.25" x14ac:dyDescent="0.2">
      <c r="A316" s="12"/>
      <c r="B316" s="45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108"/>
      <c r="AK316" s="109"/>
      <c r="AL316" s="109"/>
      <c r="AM316" s="109"/>
      <c r="AN316" s="110"/>
      <c r="AO316" s="47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P316" s="12"/>
      <c r="DQ316" s="12"/>
      <c r="DR316" s="12"/>
      <c r="DS316" s="12"/>
      <c r="DT316" s="12"/>
      <c r="DU316" s="12"/>
      <c r="DV316" s="12"/>
      <c r="DW316" s="12"/>
      <c r="DX316" s="12"/>
      <c r="DY316" s="12"/>
      <c r="DZ316" s="12"/>
      <c r="EA316" s="12"/>
      <c r="EB316" s="12"/>
      <c r="EC316" s="12"/>
      <c r="ED316" s="12"/>
      <c r="EE316" s="12"/>
      <c r="EF316" s="12"/>
      <c r="EG316" s="12"/>
      <c r="EH316" s="12"/>
      <c r="EI316" s="12"/>
      <c r="EJ316" s="12"/>
      <c r="EK316" s="12"/>
      <c r="EL316" s="12"/>
      <c r="EM316" s="12"/>
      <c r="EN316" s="12"/>
      <c r="EO316" s="12"/>
      <c r="EP316" s="12"/>
      <c r="EQ316" s="12"/>
      <c r="ER316" s="12"/>
      <c r="ES316" s="12"/>
      <c r="ET316" s="12"/>
      <c r="EU316" s="12"/>
      <c r="EV316" s="12"/>
      <c r="EW316" s="12"/>
      <c r="EX316" s="12"/>
      <c r="EY316" s="12"/>
      <c r="EZ316" s="12"/>
      <c r="FA316" s="12"/>
      <c r="FB316" s="12"/>
      <c r="FC316" s="12"/>
      <c r="FD316" s="12"/>
      <c r="FE316" s="12"/>
      <c r="FF316" s="12"/>
      <c r="FG316" s="12"/>
      <c r="FH316" s="12"/>
      <c r="FI316" s="12"/>
      <c r="FJ316" s="12"/>
      <c r="FK316" s="12"/>
      <c r="FL316" s="12"/>
      <c r="FM316" s="12"/>
      <c r="FN316" s="12"/>
      <c r="FO316" s="12"/>
      <c r="FP316" s="12"/>
      <c r="FQ316" s="12"/>
      <c r="FR316" s="12"/>
      <c r="FS316" s="12"/>
      <c r="FT316" s="12"/>
      <c r="FU316" s="12"/>
      <c r="FV316" s="12"/>
      <c r="FW316" s="12"/>
      <c r="FX316" s="12"/>
      <c r="FY316" s="12"/>
      <c r="FZ316" s="12"/>
      <c r="GA316" s="12"/>
      <c r="GB316" s="12"/>
      <c r="GC316" s="12"/>
      <c r="GD316" s="12"/>
      <c r="GE316" s="12"/>
      <c r="GF316" s="12"/>
      <c r="GG316" s="12"/>
      <c r="GH316" s="12"/>
      <c r="GI316" s="12"/>
      <c r="GJ316" s="12"/>
      <c r="GK316" s="12"/>
      <c r="GL316" s="12"/>
      <c r="GM316" s="12"/>
      <c r="GN316" s="12"/>
      <c r="GO316" s="12"/>
      <c r="GP316" s="12"/>
      <c r="GQ316" s="12"/>
      <c r="GR316" s="12"/>
      <c r="GS316" s="12"/>
      <c r="GT316" s="12"/>
      <c r="GU316" s="12"/>
      <c r="GV316" s="12"/>
      <c r="GW316" s="12"/>
      <c r="GX316" s="12"/>
      <c r="GY316" s="12"/>
      <c r="GZ316" s="12"/>
      <c r="HA316" s="12"/>
      <c r="HB316" s="12"/>
      <c r="HC316" s="12"/>
      <c r="HD316" s="12"/>
      <c r="HE316" s="12"/>
      <c r="HF316" s="12"/>
      <c r="HG316" s="12"/>
    </row>
    <row r="317" spans="1:215" ht="19.5" x14ac:dyDescent="0.2">
      <c r="A317" s="12"/>
      <c r="B317" s="45"/>
      <c r="C317" s="117" t="s">
        <v>1</v>
      </c>
      <c r="D317" s="117"/>
      <c r="E317" s="117"/>
      <c r="F317" s="117"/>
      <c r="G317" s="122" t="str">
        <f>'لیست دانش آموز'!D17</f>
        <v xml:space="preserve">کریمی            </v>
      </c>
      <c r="H317" s="122"/>
      <c r="I317" s="122"/>
      <c r="J317" s="122"/>
      <c r="K317" s="122"/>
      <c r="L317" s="122"/>
      <c r="M317" s="46"/>
      <c r="N317" s="4" t="s">
        <v>14</v>
      </c>
      <c r="O317" s="4"/>
      <c r="P317" s="4"/>
      <c r="Q317" s="4"/>
      <c r="R317" s="5"/>
      <c r="S317" s="46"/>
      <c r="T317" s="46"/>
      <c r="U317" s="124" t="str">
        <f>U291</f>
        <v>مهر</v>
      </c>
      <c r="V317" s="124"/>
      <c r="W317" s="124"/>
      <c r="X317" s="124"/>
      <c r="Y317" s="124"/>
      <c r="Z317" s="124"/>
      <c r="AA317" s="124"/>
      <c r="AB317" s="124"/>
      <c r="AC317" s="124"/>
      <c r="AD317" s="124"/>
      <c r="AE317" s="124"/>
      <c r="AF317" s="124"/>
      <c r="AG317" s="124"/>
      <c r="AH317" s="124"/>
      <c r="AI317" s="46"/>
      <c r="AJ317" s="108"/>
      <c r="AK317" s="109"/>
      <c r="AL317" s="109"/>
      <c r="AM317" s="109"/>
      <c r="AN317" s="110"/>
      <c r="AO317" s="47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/>
      <c r="DO317" s="12"/>
      <c r="DP317" s="12"/>
      <c r="DQ317" s="12"/>
      <c r="DR317" s="12"/>
      <c r="DS317" s="12"/>
      <c r="DT317" s="12"/>
      <c r="DU317" s="12"/>
      <c r="DV317" s="12"/>
      <c r="DW317" s="12"/>
      <c r="DX317" s="12"/>
      <c r="DY317" s="12"/>
      <c r="DZ317" s="12"/>
      <c r="EA317" s="12"/>
      <c r="EB317" s="12"/>
      <c r="EC317" s="12"/>
      <c r="ED317" s="12"/>
      <c r="EE317" s="12"/>
      <c r="EF317" s="12"/>
      <c r="EG317" s="12"/>
      <c r="EH317" s="12"/>
      <c r="EI317" s="12"/>
      <c r="EJ317" s="12"/>
      <c r="EK317" s="12"/>
      <c r="EL317" s="12"/>
      <c r="EM317" s="12"/>
      <c r="EN317" s="12"/>
      <c r="EO317" s="12"/>
      <c r="EP317" s="12"/>
      <c r="EQ317" s="12"/>
      <c r="ER317" s="12"/>
      <c r="ES317" s="12"/>
      <c r="ET317" s="12"/>
      <c r="EU317" s="12"/>
      <c r="EV317" s="12"/>
      <c r="EW317" s="12"/>
      <c r="EX317" s="12"/>
      <c r="EY317" s="12"/>
      <c r="EZ317" s="12"/>
      <c r="FA317" s="12"/>
      <c r="FB317" s="12"/>
      <c r="FC317" s="12"/>
      <c r="FD317" s="12"/>
      <c r="FE317" s="12"/>
      <c r="FF317" s="12"/>
      <c r="FG317" s="12"/>
      <c r="FH317" s="12"/>
      <c r="FI317" s="12"/>
      <c r="FJ317" s="12"/>
      <c r="FK317" s="12"/>
      <c r="FL317" s="12"/>
      <c r="FM317" s="12"/>
      <c r="FN317" s="12"/>
      <c r="FO317" s="12"/>
      <c r="FP317" s="12"/>
      <c r="FQ317" s="12"/>
      <c r="FR317" s="12"/>
      <c r="FS317" s="12"/>
      <c r="FT317" s="12"/>
      <c r="FU317" s="12"/>
      <c r="FV317" s="12"/>
      <c r="FW317" s="12"/>
      <c r="FX317" s="12"/>
      <c r="FY317" s="12"/>
      <c r="FZ317" s="12"/>
      <c r="GA317" s="12"/>
      <c r="GB317" s="12"/>
      <c r="GC317" s="12"/>
      <c r="GD317" s="12"/>
      <c r="GE317" s="12"/>
      <c r="GF317" s="12"/>
      <c r="GG317" s="12"/>
      <c r="GH317" s="12"/>
      <c r="GI317" s="12"/>
      <c r="GJ317" s="12"/>
      <c r="GK317" s="12"/>
      <c r="GL317" s="12"/>
      <c r="GM317" s="12"/>
      <c r="GN317" s="12"/>
      <c r="GO317" s="12"/>
      <c r="GP317" s="12"/>
      <c r="GQ317" s="12"/>
      <c r="GR317" s="12"/>
      <c r="GS317" s="12"/>
      <c r="GT317" s="12"/>
      <c r="GU317" s="12"/>
      <c r="GV317" s="12"/>
      <c r="GW317" s="12"/>
      <c r="GX317" s="12"/>
      <c r="GY317" s="12"/>
      <c r="GZ317" s="12"/>
      <c r="HA317" s="12"/>
      <c r="HB317" s="12"/>
      <c r="HC317" s="12"/>
      <c r="HD317" s="12"/>
      <c r="HE317" s="12"/>
      <c r="HF317" s="12"/>
      <c r="HG317" s="12"/>
    </row>
    <row r="318" spans="1:215" ht="14.25" x14ac:dyDescent="0.2">
      <c r="A318" s="12"/>
      <c r="B318" s="45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108"/>
      <c r="AK318" s="109"/>
      <c r="AL318" s="109"/>
      <c r="AM318" s="109"/>
      <c r="AN318" s="110"/>
      <c r="AO318" s="47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  <c r="DR318" s="12"/>
      <c r="DS318" s="12"/>
      <c r="DT318" s="12"/>
      <c r="DU318" s="12"/>
      <c r="DV318" s="12"/>
      <c r="DW318" s="12"/>
      <c r="DX318" s="12"/>
      <c r="DY318" s="12"/>
      <c r="DZ318" s="12"/>
      <c r="EA318" s="12"/>
      <c r="EB318" s="12"/>
      <c r="EC318" s="12"/>
      <c r="ED318" s="12"/>
      <c r="EE318" s="12"/>
      <c r="EF318" s="12"/>
      <c r="EG318" s="12"/>
      <c r="EH318" s="12"/>
      <c r="EI318" s="12"/>
      <c r="EJ318" s="12"/>
      <c r="EK318" s="12"/>
      <c r="EL318" s="12"/>
      <c r="EM318" s="12"/>
      <c r="EN318" s="12"/>
      <c r="EO318" s="12"/>
      <c r="EP318" s="12"/>
      <c r="EQ318" s="12"/>
      <c r="ER318" s="12"/>
      <c r="ES318" s="12"/>
      <c r="ET318" s="12"/>
      <c r="EU318" s="12"/>
      <c r="EV318" s="12"/>
      <c r="EW318" s="12"/>
      <c r="EX318" s="12"/>
      <c r="EY318" s="12"/>
      <c r="EZ318" s="12"/>
      <c r="FA318" s="12"/>
      <c r="FB318" s="12"/>
      <c r="FC318" s="12"/>
      <c r="FD318" s="12"/>
      <c r="FE318" s="12"/>
      <c r="FF318" s="12"/>
      <c r="FG318" s="12"/>
      <c r="FH318" s="12"/>
      <c r="FI318" s="12"/>
      <c r="FJ318" s="12"/>
      <c r="FK318" s="12"/>
      <c r="FL318" s="12"/>
      <c r="FM318" s="12"/>
      <c r="FN318" s="12"/>
      <c r="FO318" s="12"/>
      <c r="FP318" s="12"/>
      <c r="FQ318" s="12"/>
      <c r="FR318" s="12"/>
      <c r="FS318" s="12"/>
      <c r="FT318" s="12"/>
      <c r="FU318" s="12"/>
      <c r="FV318" s="12"/>
      <c r="FW318" s="12"/>
      <c r="FX318" s="12"/>
      <c r="FY318" s="12"/>
      <c r="FZ318" s="12"/>
      <c r="GA318" s="12"/>
      <c r="GB318" s="12"/>
      <c r="GC318" s="12"/>
      <c r="GD318" s="12"/>
      <c r="GE318" s="12"/>
      <c r="GF318" s="12"/>
      <c r="GG318" s="12"/>
      <c r="GH318" s="12"/>
      <c r="GI318" s="12"/>
      <c r="GJ318" s="12"/>
      <c r="GK318" s="12"/>
      <c r="GL318" s="12"/>
      <c r="GM318" s="12"/>
      <c r="GN318" s="12"/>
      <c r="GO318" s="12"/>
      <c r="GP318" s="12"/>
      <c r="GQ318" s="12"/>
      <c r="GR318" s="12"/>
      <c r="GS318" s="12"/>
      <c r="GT318" s="12"/>
      <c r="GU318" s="12"/>
      <c r="GV318" s="12"/>
      <c r="GW318" s="12"/>
      <c r="GX318" s="12"/>
      <c r="GY318" s="12"/>
      <c r="GZ318" s="12"/>
      <c r="HA318" s="12"/>
      <c r="HB318" s="12"/>
      <c r="HC318" s="12"/>
      <c r="HD318" s="12"/>
      <c r="HE318" s="12"/>
      <c r="HF318" s="12"/>
      <c r="HG318" s="12"/>
    </row>
    <row r="319" spans="1:215" ht="18" thickBot="1" x14ac:dyDescent="0.25">
      <c r="A319" s="12"/>
      <c r="B319" s="45"/>
      <c r="C319" s="92" t="s">
        <v>2</v>
      </c>
      <c r="D319" s="92"/>
      <c r="E319" s="118">
        <f>E293</f>
        <v>102</v>
      </c>
      <c r="F319" s="118"/>
      <c r="G319" s="118"/>
      <c r="H319" s="49"/>
      <c r="I319" s="118" t="s">
        <v>18</v>
      </c>
      <c r="J319" s="118"/>
      <c r="K319" s="118">
        <f>'لیست دانش آموز'!B17</f>
        <v>13</v>
      </c>
      <c r="L319" s="118"/>
      <c r="M319" s="46"/>
      <c r="N319" s="92">
        <f>N293</f>
        <v>0</v>
      </c>
      <c r="O319" s="92"/>
      <c r="P319" s="92"/>
      <c r="Q319" s="92"/>
      <c r="R319" s="92"/>
      <c r="S319" s="92"/>
      <c r="T319" s="92"/>
      <c r="U319" s="92"/>
      <c r="V319" s="92"/>
      <c r="W319" s="92"/>
      <c r="X319" s="92"/>
      <c r="Y319" s="92"/>
      <c r="Z319" s="92"/>
      <c r="AA319" s="92"/>
      <c r="AB319" s="92"/>
      <c r="AC319" s="92"/>
      <c r="AD319" s="92"/>
      <c r="AE319" s="92"/>
      <c r="AF319" s="92"/>
      <c r="AG319" s="92"/>
      <c r="AH319" s="92"/>
      <c r="AI319" s="46"/>
      <c r="AJ319" s="111"/>
      <c r="AK319" s="112"/>
      <c r="AL319" s="112"/>
      <c r="AM319" s="112"/>
      <c r="AN319" s="113"/>
      <c r="AO319" s="47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2"/>
      <c r="DY319" s="12"/>
      <c r="DZ319" s="12"/>
      <c r="EA319" s="12"/>
      <c r="EB319" s="12"/>
      <c r="EC319" s="12"/>
      <c r="ED319" s="12"/>
      <c r="EE319" s="12"/>
      <c r="EF319" s="12"/>
      <c r="EG319" s="12"/>
      <c r="EH319" s="12"/>
      <c r="EI319" s="12"/>
      <c r="EJ319" s="12"/>
      <c r="EK319" s="12"/>
      <c r="EL319" s="12"/>
      <c r="EM319" s="12"/>
      <c r="EN319" s="12"/>
      <c r="EO319" s="12"/>
      <c r="EP319" s="12"/>
      <c r="EQ319" s="12"/>
      <c r="ER319" s="12"/>
      <c r="ES319" s="12"/>
      <c r="ET319" s="12"/>
      <c r="EU319" s="12"/>
      <c r="EV319" s="12"/>
      <c r="EW319" s="12"/>
      <c r="EX319" s="12"/>
      <c r="EY319" s="12"/>
      <c r="EZ319" s="12"/>
      <c r="FA319" s="12"/>
      <c r="FB319" s="12"/>
      <c r="FC319" s="12"/>
      <c r="FD319" s="12"/>
      <c r="FE319" s="12"/>
      <c r="FF319" s="12"/>
      <c r="FG319" s="12"/>
      <c r="FH319" s="12"/>
      <c r="FI319" s="12"/>
      <c r="FJ319" s="12"/>
      <c r="FK319" s="12"/>
      <c r="FL319" s="12"/>
      <c r="FM319" s="12"/>
      <c r="FN319" s="12"/>
      <c r="FO319" s="12"/>
      <c r="FP319" s="12"/>
      <c r="FQ319" s="12"/>
      <c r="FR319" s="12"/>
      <c r="FS319" s="12"/>
      <c r="FT319" s="12"/>
      <c r="FU319" s="12"/>
      <c r="FV319" s="12"/>
      <c r="FW319" s="12"/>
      <c r="FX319" s="12"/>
      <c r="FY319" s="12"/>
      <c r="FZ319" s="12"/>
      <c r="GA319" s="12"/>
      <c r="GB319" s="12"/>
      <c r="GC319" s="12"/>
      <c r="GD319" s="12"/>
      <c r="GE319" s="12"/>
      <c r="GF319" s="12"/>
      <c r="GG319" s="12"/>
      <c r="GH319" s="12"/>
      <c r="GI319" s="12"/>
      <c r="GJ319" s="12"/>
      <c r="GK319" s="12"/>
      <c r="GL319" s="12"/>
      <c r="GM319" s="12"/>
      <c r="GN319" s="12"/>
      <c r="GO319" s="12"/>
      <c r="GP319" s="12"/>
      <c r="GQ319" s="12"/>
      <c r="GR319" s="12"/>
      <c r="GS319" s="12"/>
      <c r="GT319" s="12"/>
      <c r="GU319" s="12"/>
      <c r="GV319" s="12"/>
      <c r="GW319" s="12"/>
      <c r="GX319" s="12"/>
      <c r="GY319" s="12"/>
      <c r="GZ319" s="12"/>
      <c r="HA319" s="12"/>
      <c r="HB319" s="12"/>
      <c r="HC319" s="12"/>
      <c r="HD319" s="12"/>
      <c r="HE319" s="12"/>
      <c r="HF319" s="12"/>
      <c r="HG319" s="12"/>
    </row>
    <row r="320" spans="1:215" ht="15" thickBot="1" x14ac:dyDescent="0.25">
      <c r="A320" s="12"/>
      <c r="B320" s="45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7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  <c r="DX320" s="12"/>
      <c r="DY320" s="12"/>
      <c r="DZ320" s="12"/>
      <c r="EA320" s="12"/>
      <c r="EB320" s="12"/>
      <c r="EC320" s="12"/>
      <c r="ED320" s="12"/>
      <c r="EE320" s="12"/>
      <c r="EF320" s="12"/>
      <c r="EG320" s="12"/>
      <c r="EH320" s="12"/>
      <c r="EI320" s="12"/>
      <c r="EJ320" s="12"/>
      <c r="EK320" s="12"/>
      <c r="EL320" s="12"/>
      <c r="EM320" s="12"/>
      <c r="EN320" s="12"/>
      <c r="EO320" s="12"/>
      <c r="EP320" s="12"/>
      <c r="EQ320" s="12"/>
      <c r="ER320" s="12"/>
      <c r="ES320" s="12"/>
      <c r="ET320" s="12"/>
      <c r="EU320" s="12"/>
      <c r="EV320" s="12"/>
      <c r="EW320" s="12"/>
      <c r="EX320" s="12"/>
      <c r="EY320" s="12"/>
      <c r="EZ320" s="12"/>
      <c r="FA320" s="12"/>
      <c r="FB320" s="12"/>
      <c r="FC320" s="12"/>
      <c r="FD320" s="12"/>
      <c r="FE320" s="12"/>
      <c r="FF320" s="12"/>
      <c r="FG320" s="12"/>
      <c r="FH320" s="12"/>
      <c r="FI320" s="12"/>
      <c r="FJ320" s="12"/>
      <c r="FK320" s="12"/>
      <c r="FL320" s="12"/>
      <c r="FM320" s="12"/>
      <c r="FN320" s="12"/>
      <c r="FO320" s="12"/>
      <c r="FP320" s="12"/>
      <c r="FQ320" s="12"/>
      <c r="FR320" s="12"/>
      <c r="FS320" s="12"/>
      <c r="FT320" s="12"/>
      <c r="FU320" s="12"/>
      <c r="FV320" s="12"/>
      <c r="FW320" s="12"/>
      <c r="FX320" s="12"/>
      <c r="FY320" s="12"/>
      <c r="FZ320" s="12"/>
      <c r="GA320" s="12"/>
      <c r="GB320" s="12"/>
      <c r="GC320" s="12"/>
      <c r="GD320" s="12"/>
      <c r="GE320" s="12"/>
      <c r="GF320" s="12"/>
      <c r="GG320" s="12"/>
      <c r="GH320" s="12"/>
      <c r="GI320" s="12"/>
      <c r="GJ320" s="12"/>
      <c r="GK320" s="12"/>
      <c r="GL320" s="12"/>
      <c r="GM320" s="12"/>
      <c r="GN320" s="12"/>
      <c r="GO320" s="12"/>
      <c r="GP320" s="12"/>
      <c r="GQ320" s="12"/>
      <c r="GR320" s="12"/>
      <c r="GS320" s="12"/>
      <c r="GT320" s="12"/>
      <c r="GU320" s="12"/>
      <c r="GV320" s="12"/>
      <c r="GW320" s="12"/>
      <c r="GX320" s="12"/>
      <c r="GY320" s="12"/>
      <c r="GZ320" s="12"/>
      <c r="HA320" s="12"/>
      <c r="HB320" s="12"/>
      <c r="HC320" s="12"/>
      <c r="HD320" s="12"/>
      <c r="HE320" s="12"/>
      <c r="HF320" s="12"/>
      <c r="HG320" s="12"/>
    </row>
    <row r="321" spans="1:215" ht="17.25" x14ac:dyDescent="0.2">
      <c r="A321" s="12"/>
      <c r="B321" s="45"/>
      <c r="C321" s="85" t="s">
        <v>4</v>
      </c>
      <c r="D321" s="86"/>
      <c r="E321" s="86"/>
      <c r="F321" s="86"/>
      <c r="G321" s="86"/>
      <c r="H321" s="86" t="s">
        <v>5</v>
      </c>
      <c r="I321" s="86"/>
      <c r="J321" s="87"/>
      <c r="K321" s="48"/>
      <c r="L321" s="85" t="s">
        <v>4</v>
      </c>
      <c r="M321" s="86"/>
      <c r="N321" s="86"/>
      <c r="O321" s="86"/>
      <c r="P321" s="86"/>
      <c r="Q321" s="86" t="s">
        <v>5</v>
      </c>
      <c r="R321" s="86"/>
      <c r="S321" s="87"/>
      <c r="T321" s="48"/>
      <c r="U321" s="85" t="s">
        <v>4</v>
      </c>
      <c r="V321" s="86"/>
      <c r="W321" s="86"/>
      <c r="X321" s="86"/>
      <c r="Y321" s="86"/>
      <c r="Z321" s="86" t="s">
        <v>5</v>
      </c>
      <c r="AA321" s="86"/>
      <c r="AB321" s="87"/>
      <c r="AC321" s="48"/>
      <c r="AD321" s="85" t="s">
        <v>4</v>
      </c>
      <c r="AE321" s="86"/>
      <c r="AF321" s="86"/>
      <c r="AG321" s="86"/>
      <c r="AH321" s="86"/>
      <c r="AI321" s="86"/>
      <c r="AJ321" s="86"/>
      <c r="AK321" s="86"/>
      <c r="AL321" s="86" t="s">
        <v>5</v>
      </c>
      <c r="AM321" s="86"/>
      <c r="AN321" s="87"/>
      <c r="AO321" s="47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  <c r="DX321" s="12"/>
      <c r="DY321" s="12"/>
      <c r="DZ321" s="12"/>
      <c r="EA321" s="12"/>
      <c r="EB321" s="12"/>
      <c r="EC321" s="12"/>
      <c r="ED321" s="12"/>
      <c r="EE321" s="12"/>
      <c r="EF321" s="12"/>
      <c r="EG321" s="12"/>
      <c r="EH321" s="12"/>
      <c r="EI321" s="12"/>
      <c r="EJ321" s="12"/>
      <c r="EK321" s="12"/>
      <c r="EL321" s="12"/>
      <c r="EM321" s="12"/>
      <c r="EN321" s="12"/>
      <c r="EO321" s="12"/>
      <c r="EP321" s="12"/>
      <c r="EQ321" s="12"/>
      <c r="ER321" s="12"/>
      <c r="ES321" s="12"/>
      <c r="ET321" s="12"/>
      <c r="EU321" s="12"/>
      <c r="EV321" s="12"/>
      <c r="EW321" s="12"/>
      <c r="EX321" s="12"/>
      <c r="EY321" s="12"/>
      <c r="EZ321" s="12"/>
      <c r="FA321" s="12"/>
      <c r="FB321" s="12"/>
      <c r="FC321" s="12"/>
      <c r="FD321" s="12"/>
      <c r="FE321" s="12"/>
      <c r="FF321" s="12"/>
      <c r="FG321" s="12"/>
      <c r="FH321" s="12"/>
      <c r="FI321" s="12"/>
      <c r="FJ321" s="12"/>
      <c r="FK321" s="12"/>
      <c r="FL321" s="12"/>
      <c r="FM321" s="12"/>
      <c r="FN321" s="12"/>
      <c r="FO321" s="12"/>
      <c r="FP321" s="12"/>
      <c r="FQ321" s="12"/>
      <c r="FR321" s="12"/>
      <c r="FS321" s="12"/>
      <c r="FT321" s="12"/>
      <c r="FU321" s="12"/>
      <c r="FV321" s="12"/>
      <c r="FW321" s="12"/>
      <c r="FX321" s="12"/>
      <c r="FY321" s="12"/>
      <c r="FZ321" s="12"/>
      <c r="GA321" s="12"/>
      <c r="GB321" s="12"/>
      <c r="GC321" s="12"/>
      <c r="GD321" s="12"/>
      <c r="GE321" s="12"/>
      <c r="GF321" s="12"/>
      <c r="GG321" s="12"/>
      <c r="GH321" s="12"/>
      <c r="GI321" s="12"/>
      <c r="GJ321" s="12"/>
      <c r="GK321" s="12"/>
      <c r="GL321" s="12"/>
      <c r="GM321" s="12"/>
      <c r="GN321" s="12"/>
      <c r="GO321" s="12"/>
      <c r="GP321" s="12"/>
      <c r="GQ321" s="12"/>
      <c r="GR321" s="12"/>
      <c r="GS321" s="12"/>
      <c r="GT321" s="12"/>
      <c r="GU321" s="12"/>
      <c r="GV321" s="12"/>
      <c r="GW321" s="12"/>
      <c r="GX321" s="12"/>
      <c r="GY321" s="12"/>
      <c r="GZ321" s="12"/>
      <c r="HA321" s="12"/>
      <c r="HB321" s="12"/>
      <c r="HC321" s="12"/>
      <c r="HD321" s="12"/>
      <c r="HE321" s="12"/>
      <c r="HF321" s="12"/>
      <c r="HG321" s="12"/>
    </row>
    <row r="322" spans="1:215" ht="18" x14ac:dyDescent="0.2">
      <c r="A322" s="12"/>
      <c r="B322" s="45"/>
      <c r="C322" s="83" t="str">
        <f>C296</f>
        <v>قرآن مجید</v>
      </c>
      <c r="D322" s="84"/>
      <c r="E322" s="84"/>
      <c r="F322" s="84"/>
      <c r="G322" s="84"/>
      <c r="H322" s="92">
        <f>'لیست دانش آموز'!E17</f>
        <v>15</v>
      </c>
      <c r="I322" s="92"/>
      <c r="J322" s="93"/>
      <c r="K322" s="50"/>
      <c r="L322" s="83" t="str">
        <f>L296</f>
        <v>علوم تجربی</v>
      </c>
      <c r="M322" s="84"/>
      <c r="N322" s="84"/>
      <c r="O322" s="84"/>
      <c r="P322" s="84"/>
      <c r="Q322" s="92">
        <f>'لیست دانش آموز'!I17</f>
        <v>18</v>
      </c>
      <c r="R322" s="92"/>
      <c r="S322" s="93"/>
      <c r="T322" s="51"/>
      <c r="U322" s="83" t="str">
        <f>U296</f>
        <v>تفکر و سبک زندگی</v>
      </c>
      <c r="V322" s="84"/>
      <c r="W322" s="84"/>
      <c r="X322" s="84"/>
      <c r="Y322" s="84"/>
      <c r="Z322" s="92">
        <f>'لیست دانش آموز'!O17</f>
        <v>20</v>
      </c>
      <c r="AA322" s="92"/>
      <c r="AB322" s="93"/>
      <c r="AC322" s="50"/>
      <c r="AD322" s="83" t="str">
        <f>AD296</f>
        <v>انظباط</v>
      </c>
      <c r="AE322" s="84"/>
      <c r="AF322" s="84"/>
      <c r="AG322" s="84"/>
      <c r="AH322" s="84"/>
      <c r="AI322" s="84"/>
      <c r="AJ322" s="84"/>
      <c r="AK322" s="84"/>
      <c r="AL322" s="92">
        <f>'لیست دانش آموز'!S17</f>
        <v>18</v>
      </c>
      <c r="AM322" s="92"/>
      <c r="AN322" s="93"/>
      <c r="AO322" s="47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  <c r="DX322" s="12"/>
      <c r="DY322" s="12"/>
      <c r="DZ322" s="12"/>
      <c r="EA322" s="12"/>
      <c r="EB322" s="12"/>
      <c r="EC322" s="12"/>
      <c r="ED322" s="12"/>
      <c r="EE322" s="12"/>
      <c r="EF322" s="12"/>
      <c r="EG322" s="12"/>
      <c r="EH322" s="12"/>
      <c r="EI322" s="12"/>
      <c r="EJ322" s="12"/>
      <c r="EK322" s="12"/>
      <c r="EL322" s="12"/>
      <c r="EM322" s="12"/>
      <c r="EN322" s="12"/>
      <c r="EO322" s="12"/>
      <c r="EP322" s="12"/>
      <c r="EQ322" s="12"/>
      <c r="ER322" s="12"/>
      <c r="ES322" s="12"/>
      <c r="ET322" s="12"/>
      <c r="EU322" s="12"/>
      <c r="EV322" s="12"/>
      <c r="EW322" s="12"/>
      <c r="EX322" s="12"/>
      <c r="EY322" s="12"/>
      <c r="EZ322" s="12"/>
      <c r="FA322" s="12"/>
      <c r="FB322" s="12"/>
      <c r="FC322" s="12"/>
      <c r="FD322" s="12"/>
      <c r="FE322" s="12"/>
      <c r="FF322" s="12"/>
      <c r="FG322" s="12"/>
      <c r="FH322" s="12"/>
      <c r="FI322" s="12"/>
      <c r="FJ322" s="12"/>
      <c r="FK322" s="12"/>
      <c r="FL322" s="12"/>
      <c r="FM322" s="12"/>
      <c r="FN322" s="12"/>
      <c r="FO322" s="12"/>
      <c r="FP322" s="12"/>
      <c r="FQ322" s="12"/>
      <c r="FR322" s="12"/>
      <c r="FS322" s="12"/>
      <c r="FT322" s="12"/>
      <c r="FU322" s="12"/>
      <c r="FV322" s="12"/>
      <c r="FW322" s="12"/>
      <c r="FX322" s="12"/>
      <c r="FY322" s="12"/>
      <c r="FZ322" s="12"/>
      <c r="GA322" s="12"/>
      <c r="GB322" s="12"/>
      <c r="GC322" s="12"/>
      <c r="GD322" s="12"/>
      <c r="GE322" s="12"/>
      <c r="GF322" s="12"/>
      <c r="GG322" s="12"/>
      <c r="GH322" s="12"/>
      <c r="GI322" s="12"/>
      <c r="GJ322" s="12"/>
      <c r="GK322" s="12"/>
      <c r="GL322" s="12"/>
      <c r="GM322" s="12"/>
      <c r="GN322" s="12"/>
      <c r="GO322" s="12"/>
      <c r="GP322" s="12"/>
      <c r="GQ322" s="12"/>
      <c r="GR322" s="12"/>
      <c r="GS322" s="12"/>
      <c r="GT322" s="12"/>
      <c r="GU322" s="12"/>
      <c r="GV322" s="12"/>
      <c r="GW322" s="12"/>
      <c r="GX322" s="12"/>
      <c r="GY322" s="12"/>
      <c r="GZ322" s="12"/>
      <c r="HA322" s="12"/>
      <c r="HB322" s="12"/>
      <c r="HC322" s="12"/>
      <c r="HD322" s="12"/>
      <c r="HE322" s="12"/>
      <c r="HF322" s="12"/>
      <c r="HG322" s="12"/>
    </row>
    <row r="323" spans="1:215" ht="18.75" thickBot="1" x14ac:dyDescent="0.25">
      <c r="A323" s="12"/>
      <c r="B323" s="45"/>
      <c r="C323" s="88" t="str">
        <f>C297</f>
        <v>پیام های آسمانی</v>
      </c>
      <c r="D323" s="89"/>
      <c r="E323" s="89"/>
      <c r="F323" s="89"/>
      <c r="G323" s="89"/>
      <c r="H323" s="90">
        <f>'لیست دانش آموز'!F17</f>
        <v>18</v>
      </c>
      <c r="I323" s="90"/>
      <c r="J323" s="91"/>
      <c r="K323" s="50"/>
      <c r="L323" s="88" t="str">
        <f>L297</f>
        <v>ریاضی</v>
      </c>
      <c r="M323" s="89"/>
      <c r="N323" s="89"/>
      <c r="O323" s="89"/>
      <c r="P323" s="89"/>
      <c r="Q323" s="90">
        <f>'لیست دانش آموز'!J17</f>
        <v>14</v>
      </c>
      <c r="R323" s="90"/>
      <c r="S323" s="91"/>
      <c r="T323" s="51"/>
      <c r="U323" s="88" t="str">
        <f>U297</f>
        <v>قرائت فارسی</v>
      </c>
      <c r="V323" s="89"/>
      <c r="W323" s="89"/>
      <c r="X323" s="89"/>
      <c r="Y323" s="89"/>
      <c r="Z323" s="90">
        <f>'لیست دانش آموز'!P17</f>
        <v>18</v>
      </c>
      <c r="AA323" s="90"/>
      <c r="AB323" s="91"/>
      <c r="AC323" s="50"/>
      <c r="AD323" s="101">
        <f>AD297</f>
        <v>0</v>
      </c>
      <c r="AE323" s="102"/>
      <c r="AF323" s="102"/>
      <c r="AG323" s="102"/>
      <c r="AH323" s="102"/>
      <c r="AI323" s="102"/>
      <c r="AJ323" s="102"/>
      <c r="AK323" s="102"/>
      <c r="AL323" s="81">
        <f>'لیست دانش آموز'!T17</f>
        <v>0</v>
      </c>
      <c r="AM323" s="81"/>
      <c r="AN323" s="82"/>
      <c r="AO323" s="47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2"/>
      <c r="DY323" s="12"/>
      <c r="DZ323" s="12"/>
      <c r="EA323" s="12"/>
      <c r="EB323" s="12"/>
      <c r="EC323" s="12"/>
      <c r="ED323" s="12"/>
      <c r="EE323" s="12"/>
      <c r="EF323" s="12"/>
      <c r="EG323" s="12"/>
      <c r="EH323" s="12"/>
      <c r="EI323" s="12"/>
      <c r="EJ323" s="12"/>
      <c r="EK323" s="12"/>
      <c r="EL323" s="12"/>
      <c r="EM323" s="12"/>
      <c r="EN323" s="12"/>
      <c r="EO323" s="12"/>
      <c r="EP323" s="12"/>
      <c r="EQ323" s="12"/>
      <c r="ER323" s="12"/>
      <c r="ES323" s="12"/>
      <c r="ET323" s="12"/>
      <c r="EU323" s="12"/>
      <c r="EV323" s="12"/>
      <c r="EW323" s="12"/>
      <c r="EX323" s="12"/>
      <c r="EY323" s="12"/>
      <c r="EZ323" s="12"/>
      <c r="FA323" s="12"/>
      <c r="FB323" s="12"/>
      <c r="FC323" s="12"/>
      <c r="FD323" s="12"/>
      <c r="FE323" s="12"/>
      <c r="FF323" s="12"/>
      <c r="FG323" s="12"/>
      <c r="FH323" s="12"/>
      <c r="FI323" s="12"/>
      <c r="FJ323" s="12"/>
      <c r="FK323" s="12"/>
      <c r="FL323" s="12"/>
      <c r="FM323" s="12"/>
      <c r="FN323" s="12"/>
      <c r="FO323" s="12"/>
      <c r="FP323" s="12"/>
      <c r="FQ323" s="12"/>
      <c r="FR323" s="12"/>
      <c r="FS323" s="12"/>
      <c r="FT323" s="12"/>
      <c r="FU323" s="12"/>
      <c r="FV323" s="12"/>
      <c r="FW323" s="12"/>
      <c r="FX323" s="12"/>
      <c r="FY323" s="12"/>
      <c r="FZ323" s="12"/>
      <c r="GA323" s="12"/>
      <c r="GB323" s="12"/>
      <c r="GC323" s="12"/>
      <c r="GD323" s="12"/>
      <c r="GE323" s="12"/>
      <c r="GF323" s="12"/>
      <c r="GG323" s="12"/>
      <c r="GH323" s="12"/>
      <c r="GI323" s="12"/>
      <c r="GJ323" s="12"/>
      <c r="GK323" s="12"/>
      <c r="GL323" s="12"/>
      <c r="GM323" s="12"/>
      <c r="GN323" s="12"/>
      <c r="GO323" s="12"/>
      <c r="GP323" s="12"/>
      <c r="GQ323" s="12"/>
      <c r="GR323" s="12"/>
      <c r="GS323" s="12"/>
      <c r="GT323" s="12"/>
      <c r="GU323" s="12"/>
      <c r="GV323" s="12"/>
      <c r="GW323" s="12"/>
      <c r="GX323" s="12"/>
      <c r="GY323" s="12"/>
      <c r="GZ323" s="12"/>
      <c r="HA323" s="12"/>
      <c r="HB323" s="12"/>
      <c r="HC323" s="12"/>
      <c r="HD323" s="12"/>
      <c r="HE323" s="12"/>
      <c r="HF323" s="12"/>
      <c r="HG323" s="12"/>
    </row>
    <row r="324" spans="1:215" ht="18.75" thickBot="1" x14ac:dyDescent="0.25">
      <c r="A324" s="12"/>
      <c r="B324" s="45"/>
      <c r="C324" s="83" t="str">
        <f>C298</f>
        <v>عربی</v>
      </c>
      <c r="D324" s="84"/>
      <c r="E324" s="84"/>
      <c r="F324" s="84"/>
      <c r="G324" s="84"/>
      <c r="H324" s="92">
        <f>'لیست دانش آموز'!G17</f>
        <v>14</v>
      </c>
      <c r="I324" s="92"/>
      <c r="J324" s="93"/>
      <c r="K324" s="50"/>
      <c r="L324" s="83" t="str">
        <f>L298</f>
        <v>علوم اجتماعی</v>
      </c>
      <c r="M324" s="84"/>
      <c r="N324" s="84"/>
      <c r="O324" s="84"/>
      <c r="P324" s="84"/>
      <c r="Q324" s="92">
        <f>'لیست دانش آموز'!L17</f>
        <v>18</v>
      </c>
      <c r="R324" s="92"/>
      <c r="S324" s="93"/>
      <c r="T324" s="48"/>
      <c r="U324" s="83" t="str">
        <f>U298</f>
        <v>املا ء  فارسی</v>
      </c>
      <c r="V324" s="84"/>
      <c r="W324" s="84"/>
      <c r="X324" s="84"/>
      <c r="Y324" s="84"/>
      <c r="Z324" s="92">
        <f>'لیست دانش آموز'!Q17</f>
        <v>19</v>
      </c>
      <c r="AA324" s="92"/>
      <c r="AB324" s="93"/>
      <c r="AC324" s="50"/>
      <c r="AD324" s="94" t="s">
        <v>19</v>
      </c>
      <c r="AE324" s="95"/>
      <c r="AF324" s="95"/>
      <c r="AG324" s="95"/>
      <c r="AH324" s="95"/>
      <c r="AI324" s="95">
        <f>'لیست دانش آموز'!X17</f>
        <v>12</v>
      </c>
      <c r="AJ324" s="96"/>
      <c r="AK324" s="97" t="s">
        <v>11</v>
      </c>
      <c r="AL324" s="97"/>
      <c r="AM324" s="103">
        <f>'لیست دانش آموز'!U17</f>
        <v>17.33334488889659</v>
      </c>
      <c r="AN324" s="104"/>
      <c r="AO324" s="47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P324" s="12"/>
      <c r="DQ324" s="12"/>
      <c r="DR324" s="12"/>
      <c r="DS324" s="12"/>
      <c r="DT324" s="12"/>
      <c r="DU324" s="12"/>
      <c r="DV324" s="12"/>
      <c r="DW324" s="12"/>
      <c r="DX324" s="12"/>
      <c r="DY324" s="12"/>
      <c r="DZ324" s="12"/>
      <c r="EA324" s="12"/>
      <c r="EB324" s="12"/>
      <c r="EC324" s="12"/>
      <c r="ED324" s="12"/>
      <c r="EE324" s="12"/>
      <c r="EF324" s="12"/>
      <c r="EG324" s="12"/>
      <c r="EH324" s="12"/>
      <c r="EI324" s="12"/>
      <c r="EJ324" s="12"/>
      <c r="EK324" s="12"/>
      <c r="EL324" s="12"/>
      <c r="EM324" s="12"/>
      <c r="EN324" s="12"/>
      <c r="EO324" s="12"/>
      <c r="EP324" s="12"/>
      <c r="EQ324" s="12"/>
      <c r="ER324" s="12"/>
      <c r="ES324" s="12"/>
      <c r="ET324" s="12"/>
      <c r="EU324" s="12"/>
      <c r="EV324" s="12"/>
      <c r="EW324" s="12"/>
      <c r="EX324" s="12"/>
      <c r="EY324" s="12"/>
      <c r="EZ324" s="12"/>
      <c r="FA324" s="12"/>
      <c r="FB324" s="12"/>
      <c r="FC324" s="12"/>
      <c r="FD324" s="12"/>
      <c r="FE324" s="12"/>
      <c r="FF324" s="12"/>
      <c r="FG324" s="12"/>
      <c r="FH324" s="12"/>
      <c r="FI324" s="12"/>
      <c r="FJ324" s="12"/>
      <c r="FK324" s="12"/>
      <c r="FL324" s="12"/>
      <c r="FM324" s="12"/>
      <c r="FN324" s="12"/>
      <c r="FO324" s="12"/>
      <c r="FP324" s="12"/>
      <c r="FQ324" s="12"/>
      <c r="FR324" s="12"/>
      <c r="FS324" s="12"/>
      <c r="FT324" s="12"/>
      <c r="FU324" s="12"/>
      <c r="FV324" s="12"/>
      <c r="FW324" s="12"/>
      <c r="FX324" s="12"/>
      <c r="FY324" s="12"/>
      <c r="FZ324" s="12"/>
      <c r="GA324" s="12"/>
      <c r="GB324" s="12"/>
      <c r="GC324" s="12"/>
      <c r="GD324" s="12"/>
      <c r="GE324" s="12"/>
      <c r="GF324" s="12"/>
      <c r="GG324" s="12"/>
      <c r="GH324" s="12"/>
      <c r="GI324" s="12"/>
      <c r="GJ324" s="12"/>
      <c r="GK324" s="12"/>
      <c r="GL324" s="12"/>
      <c r="GM324" s="12"/>
      <c r="GN324" s="12"/>
      <c r="GO324" s="12"/>
      <c r="GP324" s="12"/>
      <c r="GQ324" s="12"/>
      <c r="GR324" s="12"/>
      <c r="GS324" s="12"/>
      <c r="GT324" s="12"/>
      <c r="GU324" s="12"/>
      <c r="GV324" s="12"/>
      <c r="GW324" s="12"/>
      <c r="GX324" s="12"/>
      <c r="GY324" s="12"/>
      <c r="GZ324" s="12"/>
      <c r="HA324" s="12"/>
      <c r="HB324" s="12"/>
      <c r="HC324" s="12"/>
      <c r="HD324" s="12"/>
      <c r="HE324" s="12"/>
      <c r="HF324" s="12"/>
      <c r="HG324" s="12"/>
    </row>
    <row r="325" spans="1:215" ht="18.75" thickBot="1" x14ac:dyDescent="0.25">
      <c r="A325" s="12"/>
      <c r="B325" s="45"/>
      <c r="C325" s="101" t="str">
        <f>C299</f>
        <v>زبان خارجه</v>
      </c>
      <c r="D325" s="102"/>
      <c r="E325" s="102"/>
      <c r="F325" s="102"/>
      <c r="G325" s="102"/>
      <c r="H325" s="81">
        <f>'لیست دانش آموز'!H17</f>
        <v>15</v>
      </c>
      <c r="I325" s="81"/>
      <c r="J325" s="82"/>
      <c r="K325" s="50"/>
      <c r="L325" s="101" t="str">
        <f>L299</f>
        <v>فرهنگ هنر</v>
      </c>
      <c r="M325" s="102"/>
      <c r="N325" s="102"/>
      <c r="O325" s="102"/>
      <c r="P325" s="102"/>
      <c r="Q325" s="81">
        <f>'لیست دانش آموز'!M17</f>
        <v>18</v>
      </c>
      <c r="R325" s="81"/>
      <c r="S325" s="82"/>
      <c r="T325" s="51"/>
      <c r="U325" s="101" t="str">
        <f>U299</f>
        <v>انشا ء  فارسی</v>
      </c>
      <c r="V325" s="102"/>
      <c r="W325" s="102"/>
      <c r="X325" s="102"/>
      <c r="Y325" s="102"/>
      <c r="Z325" s="81">
        <f>'لیست دانش آموز'!R17</f>
        <v>18</v>
      </c>
      <c r="AA325" s="81"/>
      <c r="AB325" s="82"/>
      <c r="AC325" s="50"/>
      <c r="AD325" s="115" t="s">
        <v>21</v>
      </c>
      <c r="AE325" s="116"/>
      <c r="AF325" s="116"/>
      <c r="AG325" s="116"/>
      <c r="AH325" s="116"/>
      <c r="AI325" s="116"/>
      <c r="AJ325" s="116"/>
      <c r="AK325" s="116"/>
      <c r="AL325" s="98">
        <f>'لیست دانش آموز'!W21</f>
        <v>17.245833333333334</v>
      </c>
      <c r="AM325" s="99"/>
      <c r="AN325" s="100"/>
      <c r="AO325" s="47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  <c r="DR325" s="12"/>
      <c r="DS325" s="12"/>
      <c r="DT325" s="12"/>
      <c r="DU325" s="12"/>
      <c r="DV325" s="12"/>
      <c r="DW325" s="12"/>
      <c r="DX325" s="12"/>
      <c r="DY325" s="12"/>
      <c r="DZ325" s="12"/>
      <c r="EA325" s="12"/>
      <c r="EB325" s="12"/>
      <c r="EC325" s="12"/>
      <c r="ED325" s="12"/>
      <c r="EE325" s="12"/>
      <c r="EF325" s="12"/>
      <c r="EG325" s="12"/>
      <c r="EH325" s="12"/>
      <c r="EI325" s="12"/>
      <c r="EJ325" s="12"/>
      <c r="EK325" s="12"/>
      <c r="EL325" s="12"/>
      <c r="EM325" s="12"/>
      <c r="EN325" s="12"/>
      <c r="EO325" s="12"/>
      <c r="EP325" s="12"/>
      <c r="EQ325" s="12"/>
      <c r="ER325" s="12"/>
      <c r="ES325" s="12"/>
      <c r="ET325" s="12"/>
      <c r="EU325" s="12"/>
      <c r="EV325" s="12"/>
      <c r="EW325" s="12"/>
      <c r="EX325" s="12"/>
      <c r="EY325" s="12"/>
      <c r="EZ325" s="12"/>
      <c r="FA325" s="12"/>
      <c r="FB325" s="12"/>
      <c r="FC325" s="12"/>
      <c r="FD325" s="12"/>
      <c r="FE325" s="12"/>
      <c r="FF325" s="12"/>
      <c r="FG325" s="12"/>
      <c r="FH325" s="12"/>
      <c r="FI325" s="12"/>
      <c r="FJ325" s="12"/>
      <c r="FK325" s="12"/>
      <c r="FL325" s="12"/>
      <c r="FM325" s="12"/>
      <c r="FN325" s="12"/>
      <c r="FO325" s="12"/>
      <c r="FP325" s="12"/>
      <c r="FQ325" s="12"/>
      <c r="FR325" s="12"/>
      <c r="FS325" s="12"/>
      <c r="FT325" s="12"/>
      <c r="FU325" s="12"/>
      <c r="FV325" s="12"/>
      <c r="FW325" s="12"/>
      <c r="FX325" s="12"/>
      <c r="FY325" s="12"/>
      <c r="FZ325" s="12"/>
      <c r="GA325" s="12"/>
      <c r="GB325" s="12"/>
      <c r="GC325" s="12"/>
      <c r="GD325" s="12"/>
      <c r="GE325" s="12"/>
      <c r="GF325" s="12"/>
      <c r="GG325" s="12"/>
      <c r="GH325" s="12"/>
      <c r="GI325" s="12"/>
      <c r="GJ325" s="12"/>
      <c r="GK325" s="12"/>
      <c r="GL325" s="12"/>
      <c r="GM325" s="12"/>
      <c r="GN325" s="12"/>
      <c r="GO325" s="12"/>
      <c r="GP325" s="12"/>
      <c r="GQ325" s="12"/>
      <c r="GR325" s="12"/>
      <c r="GS325" s="12"/>
      <c r="GT325" s="12"/>
      <c r="GU325" s="12"/>
      <c r="GV325" s="12"/>
      <c r="GW325" s="12"/>
      <c r="GX325" s="12"/>
      <c r="GY325" s="12"/>
      <c r="GZ325" s="12"/>
      <c r="HA325" s="12"/>
      <c r="HB325" s="12"/>
      <c r="HC325" s="12"/>
      <c r="HD325" s="12"/>
      <c r="HE325" s="12"/>
      <c r="HF325" s="12"/>
      <c r="HG325" s="12"/>
    </row>
    <row r="326" spans="1:215" ht="8.25" customHeight="1" x14ac:dyDescent="0.2">
      <c r="A326" s="12"/>
      <c r="B326" s="45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7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P326" s="12"/>
      <c r="DQ326" s="12"/>
      <c r="DR326" s="12"/>
      <c r="DS326" s="12"/>
      <c r="DT326" s="12"/>
      <c r="DU326" s="12"/>
      <c r="DV326" s="12"/>
      <c r="DW326" s="12"/>
      <c r="DX326" s="12"/>
      <c r="DY326" s="12"/>
      <c r="DZ326" s="12"/>
      <c r="EA326" s="12"/>
      <c r="EB326" s="12"/>
      <c r="EC326" s="12"/>
      <c r="ED326" s="12"/>
      <c r="EE326" s="12"/>
      <c r="EF326" s="12"/>
      <c r="EG326" s="12"/>
      <c r="EH326" s="12"/>
      <c r="EI326" s="12"/>
      <c r="EJ326" s="12"/>
      <c r="EK326" s="12"/>
      <c r="EL326" s="12"/>
      <c r="EM326" s="12"/>
      <c r="EN326" s="12"/>
      <c r="EO326" s="12"/>
      <c r="EP326" s="12"/>
      <c r="EQ326" s="12"/>
      <c r="ER326" s="12"/>
      <c r="ES326" s="12"/>
      <c r="ET326" s="12"/>
      <c r="EU326" s="12"/>
      <c r="EV326" s="12"/>
      <c r="EW326" s="12"/>
      <c r="EX326" s="12"/>
      <c r="EY326" s="12"/>
      <c r="EZ326" s="12"/>
      <c r="FA326" s="12"/>
      <c r="FB326" s="12"/>
      <c r="FC326" s="12"/>
      <c r="FD326" s="12"/>
      <c r="FE326" s="12"/>
      <c r="FF326" s="12"/>
      <c r="FG326" s="12"/>
      <c r="FH326" s="12"/>
      <c r="FI326" s="12"/>
      <c r="FJ326" s="12"/>
      <c r="FK326" s="12"/>
      <c r="FL326" s="12"/>
      <c r="FM326" s="12"/>
      <c r="FN326" s="12"/>
      <c r="FO326" s="12"/>
      <c r="FP326" s="12"/>
      <c r="FQ326" s="12"/>
      <c r="FR326" s="12"/>
      <c r="FS326" s="12"/>
      <c r="FT326" s="12"/>
      <c r="FU326" s="12"/>
      <c r="FV326" s="12"/>
      <c r="FW326" s="12"/>
      <c r="FX326" s="12"/>
      <c r="FY326" s="12"/>
      <c r="FZ326" s="12"/>
      <c r="GA326" s="12"/>
      <c r="GB326" s="12"/>
      <c r="GC326" s="12"/>
      <c r="GD326" s="12"/>
      <c r="GE326" s="12"/>
      <c r="GF326" s="12"/>
      <c r="GG326" s="12"/>
      <c r="GH326" s="12"/>
      <c r="GI326" s="12"/>
      <c r="GJ326" s="12"/>
      <c r="GK326" s="12"/>
      <c r="GL326" s="12"/>
      <c r="GM326" s="12"/>
      <c r="GN326" s="12"/>
      <c r="GO326" s="12"/>
      <c r="GP326" s="12"/>
      <c r="GQ326" s="12"/>
      <c r="GR326" s="12"/>
      <c r="GS326" s="12"/>
      <c r="GT326" s="12"/>
      <c r="GU326" s="12"/>
      <c r="GV326" s="12"/>
      <c r="GW326" s="12"/>
      <c r="GX326" s="12"/>
      <c r="GY326" s="12"/>
      <c r="GZ326" s="12"/>
      <c r="HA326" s="12"/>
      <c r="HB326" s="12"/>
      <c r="HC326" s="12"/>
      <c r="HD326" s="12"/>
      <c r="HE326" s="12"/>
      <c r="HF326" s="12"/>
      <c r="HG326" s="12"/>
    </row>
    <row r="327" spans="1:215" ht="14.25" x14ac:dyDescent="0.2">
      <c r="A327" s="12"/>
      <c r="B327" s="45"/>
      <c r="C327" s="123"/>
      <c r="D327" s="123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123"/>
      <c r="U327" s="123"/>
      <c r="V327" s="123"/>
      <c r="W327" s="123"/>
      <c r="X327" s="123"/>
      <c r="Y327" s="123"/>
      <c r="Z327" s="123"/>
      <c r="AA327" s="123"/>
      <c r="AB327" s="123"/>
      <c r="AC327" s="123"/>
      <c r="AD327" s="123"/>
      <c r="AE327" s="123"/>
      <c r="AF327" s="123"/>
      <c r="AG327" s="123"/>
      <c r="AH327" s="123"/>
      <c r="AI327" s="123"/>
      <c r="AJ327" s="123"/>
      <c r="AK327" s="123"/>
      <c r="AL327" s="123"/>
      <c r="AM327" s="123"/>
      <c r="AN327" s="123"/>
      <c r="AO327" s="47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  <c r="DX327" s="12"/>
      <c r="DY327" s="12"/>
      <c r="DZ327" s="12"/>
      <c r="EA327" s="12"/>
      <c r="EB327" s="12"/>
      <c r="EC327" s="12"/>
      <c r="ED327" s="12"/>
      <c r="EE327" s="12"/>
      <c r="EF327" s="12"/>
      <c r="EG327" s="12"/>
      <c r="EH327" s="12"/>
      <c r="EI327" s="12"/>
      <c r="EJ327" s="12"/>
      <c r="EK327" s="12"/>
      <c r="EL327" s="12"/>
      <c r="EM327" s="12"/>
      <c r="EN327" s="12"/>
      <c r="EO327" s="12"/>
      <c r="EP327" s="12"/>
      <c r="EQ327" s="12"/>
      <c r="ER327" s="12"/>
      <c r="ES327" s="12"/>
      <c r="ET327" s="12"/>
      <c r="EU327" s="12"/>
      <c r="EV327" s="12"/>
      <c r="EW327" s="12"/>
      <c r="EX327" s="12"/>
      <c r="EY327" s="12"/>
      <c r="EZ327" s="12"/>
      <c r="FA327" s="12"/>
      <c r="FB327" s="12"/>
      <c r="FC327" s="12"/>
      <c r="FD327" s="12"/>
      <c r="FE327" s="12"/>
      <c r="FF327" s="12"/>
      <c r="FG327" s="12"/>
      <c r="FH327" s="12"/>
      <c r="FI327" s="12"/>
      <c r="FJ327" s="12"/>
      <c r="FK327" s="12"/>
      <c r="FL327" s="12"/>
      <c r="FM327" s="12"/>
      <c r="FN327" s="12"/>
      <c r="FO327" s="12"/>
      <c r="FP327" s="12"/>
      <c r="FQ327" s="12"/>
      <c r="FR327" s="12"/>
      <c r="FS327" s="12"/>
      <c r="FT327" s="12"/>
      <c r="FU327" s="12"/>
      <c r="FV327" s="12"/>
      <c r="FW327" s="12"/>
      <c r="FX327" s="12"/>
      <c r="FY327" s="12"/>
      <c r="FZ327" s="12"/>
      <c r="GA327" s="12"/>
      <c r="GB327" s="12"/>
      <c r="GC327" s="12"/>
      <c r="GD327" s="12"/>
      <c r="GE327" s="12"/>
      <c r="GF327" s="12"/>
      <c r="GG327" s="12"/>
      <c r="GH327" s="12"/>
      <c r="GI327" s="12"/>
      <c r="GJ327" s="12"/>
      <c r="GK327" s="12"/>
      <c r="GL327" s="12"/>
      <c r="GM327" s="12"/>
      <c r="GN327" s="12"/>
      <c r="GO327" s="12"/>
      <c r="GP327" s="12"/>
      <c r="GQ327" s="12"/>
      <c r="GR327" s="12"/>
      <c r="GS327" s="12"/>
      <c r="GT327" s="12"/>
      <c r="GU327" s="12"/>
      <c r="GV327" s="12"/>
      <c r="GW327" s="12"/>
      <c r="GX327" s="12"/>
      <c r="GY327" s="12"/>
      <c r="GZ327" s="12"/>
      <c r="HA327" s="12"/>
      <c r="HB327" s="12"/>
      <c r="HC327" s="12"/>
      <c r="HD327" s="12"/>
      <c r="HE327" s="12"/>
      <c r="HF327" s="12"/>
      <c r="HG327" s="12"/>
    </row>
    <row r="328" spans="1:215" ht="14.25" x14ac:dyDescent="0.2">
      <c r="A328" s="12"/>
      <c r="B328" s="45"/>
      <c r="C328" s="123"/>
      <c r="D328" s="123"/>
      <c r="E328" s="123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123"/>
      <c r="U328" s="123"/>
      <c r="V328" s="123"/>
      <c r="W328" s="123"/>
      <c r="X328" s="123"/>
      <c r="Y328" s="123"/>
      <c r="Z328" s="123"/>
      <c r="AA328" s="123"/>
      <c r="AB328" s="123"/>
      <c r="AC328" s="123"/>
      <c r="AD328" s="123"/>
      <c r="AE328" s="123"/>
      <c r="AF328" s="123"/>
      <c r="AG328" s="123"/>
      <c r="AH328" s="123"/>
      <c r="AI328" s="123"/>
      <c r="AJ328" s="123"/>
      <c r="AK328" s="123"/>
      <c r="AL328" s="123"/>
      <c r="AM328" s="123"/>
      <c r="AN328" s="123"/>
      <c r="AO328" s="47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P328" s="12"/>
      <c r="DQ328" s="12"/>
      <c r="DR328" s="12"/>
      <c r="DS328" s="12"/>
      <c r="DT328" s="12"/>
      <c r="DU328" s="12"/>
      <c r="DV328" s="12"/>
      <c r="DW328" s="12"/>
      <c r="DX328" s="12"/>
      <c r="DY328" s="12"/>
      <c r="DZ328" s="12"/>
      <c r="EA328" s="12"/>
      <c r="EB328" s="12"/>
      <c r="EC328" s="12"/>
      <c r="ED328" s="12"/>
      <c r="EE328" s="12"/>
      <c r="EF328" s="12"/>
      <c r="EG328" s="12"/>
      <c r="EH328" s="12"/>
      <c r="EI328" s="12"/>
      <c r="EJ328" s="12"/>
      <c r="EK328" s="12"/>
      <c r="EL328" s="12"/>
      <c r="EM328" s="12"/>
      <c r="EN328" s="12"/>
      <c r="EO328" s="12"/>
      <c r="EP328" s="12"/>
      <c r="EQ328" s="12"/>
      <c r="ER328" s="12"/>
      <c r="ES328" s="12"/>
      <c r="ET328" s="12"/>
      <c r="EU328" s="12"/>
      <c r="EV328" s="12"/>
      <c r="EW328" s="12"/>
      <c r="EX328" s="12"/>
      <c r="EY328" s="12"/>
      <c r="EZ328" s="12"/>
      <c r="FA328" s="12"/>
      <c r="FB328" s="12"/>
      <c r="FC328" s="12"/>
      <c r="FD328" s="12"/>
      <c r="FE328" s="12"/>
      <c r="FF328" s="12"/>
      <c r="FG328" s="12"/>
      <c r="FH328" s="12"/>
      <c r="FI328" s="12"/>
      <c r="FJ328" s="12"/>
      <c r="FK328" s="12"/>
      <c r="FL328" s="12"/>
      <c r="FM328" s="12"/>
      <c r="FN328" s="12"/>
      <c r="FO328" s="12"/>
      <c r="FP328" s="12"/>
      <c r="FQ328" s="12"/>
      <c r="FR328" s="12"/>
      <c r="FS328" s="12"/>
      <c r="FT328" s="12"/>
      <c r="FU328" s="12"/>
      <c r="FV328" s="12"/>
      <c r="FW328" s="12"/>
      <c r="FX328" s="12"/>
      <c r="FY328" s="12"/>
      <c r="FZ328" s="12"/>
      <c r="GA328" s="12"/>
      <c r="GB328" s="12"/>
      <c r="GC328" s="12"/>
      <c r="GD328" s="12"/>
      <c r="GE328" s="12"/>
      <c r="GF328" s="12"/>
      <c r="GG328" s="12"/>
      <c r="GH328" s="12"/>
      <c r="GI328" s="12"/>
      <c r="GJ328" s="12"/>
      <c r="GK328" s="12"/>
      <c r="GL328" s="12"/>
      <c r="GM328" s="12"/>
      <c r="GN328" s="12"/>
      <c r="GO328" s="12"/>
      <c r="GP328" s="12"/>
      <c r="GQ328" s="12"/>
      <c r="GR328" s="12"/>
      <c r="GS328" s="12"/>
      <c r="GT328" s="12"/>
      <c r="GU328" s="12"/>
      <c r="GV328" s="12"/>
      <c r="GW328" s="12"/>
      <c r="GX328" s="12"/>
      <c r="GY328" s="12"/>
      <c r="GZ328" s="12"/>
      <c r="HA328" s="12"/>
      <c r="HB328" s="12"/>
      <c r="HC328" s="12"/>
      <c r="HD328" s="12"/>
      <c r="HE328" s="12"/>
      <c r="HF328" s="12"/>
      <c r="HG328" s="12"/>
    </row>
    <row r="329" spans="1:215" ht="14.25" x14ac:dyDescent="0.2">
      <c r="A329" s="12"/>
      <c r="B329" s="45"/>
      <c r="C329" s="123"/>
      <c r="D329" s="123"/>
      <c r="E329" s="123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123"/>
      <c r="U329" s="123"/>
      <c r="V329" s="123"/>
      <c r="W329" s="123"/>
      <c r="X329" s="123"/>
      <c r="Y329" s="123"/>
      <c r="Z329" s="123"/>
      <c r="AA329" s="123"/>
      <c r="AB329" s="123"/>
      <c r="AC329" s="123"/>
      <c r="AD329" s="123"/>
      <c r="AE329" s="123"/>
      <c r="AF329" s="123"/>
      <c r="AG329" s="123"/>
      <c r="AH329" s="123"/>
      <c r="AI329" s="123"/>
      <c r="AJ329" s="123"/>
      <c r="AK329" s="123"/>
      <c r="AL329" s="123"/>
      <c r="AM329" s="123"/>
      <c r="AN329" s="123"/>
      <c r="AO329" s="47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  <c r="DX329" s="12"/>
      <c r="DY329" s="12"/>
      <c r="DZ329" s="12"/>
      <c r="EA329" s="12"/>
      <c r="EB329" s="12"/>
      <c r="EC329" s="12"/>
      <c r="ED329" s="12"/>
      <c r="EE329" s="12"/>
      <c r="EF329" s="12"/>
      <c r="EG329" s="12"/>
      <c r="EH329" s="12"/>
      <c r="EI329" s="12"/>
      <c r="EJ329" s="12"/>
      <c r="EK329" s="12"/>
      <c r="EL329" s="12"/>
      <c r="EM329" s="12"/>
      <c r="EN329" s="12"/>
      <c r="EO329" s="12"/>
      <c r="EP329" s="12"/>
      <c r="EQ329" s="12"/>
      <c r="ER329" s="12"/>
      <c r="ES329" s="12"/>
      <c r="ET329" s="12"/>
      <c r="EU329" s="12"/>
      <c r="EV329" s="12"/>
      <c r="EW329" s="12"/>
      <c r="EX329" s="12"/>
      <c r="EY329" s="12"/>
      <c r="EZ329" s="12"/>
      <c r="FA329" s="12"/>
      <c r="FB329" s="12"/>
      <c r="FC329" s="12"/>
      <c r="FD329" s="12"/>
      <c r="FE329" s="12"/>
      <c r="FF329" s="12"/>
      <c r="FG329" s="12"/>
      <c r="FH329" s="12"/>
      <c r="FI329" s="12"/>
      <c r="FJ329" s="12"/>
      <c r="FK329" s="12"/>
      <c r="FL329" s="12"/>
      <c r="FM329" s="12"/>
      <c r="FN329" s="12"/>
      <c r="FO329" s="12"/>
      <c r="FP329" s="12"/>
      <c r="FQ329" s="12"/>
      <c r="FR329" s="12"/>
      <c r="FS329" s="12"/>
      <c r="FT329" s="12"/>
      <c r="FU329" s="12"/>
      <c r="FV329" s="12"/>
      <c r="FW329" s="12"/>
      <c r="FX329" s="12"/>
      <c r="FY329" s="12"/>
      <c r="FZ329" s="12"/>
      <c r="GA329" s="12"/>
      <c r="GB329" s="12"/>
      <c r="GC329" s="12"/>
      <c r="GD329" s="12"/>
      <c r="GE329" s="12"/>
      <c r="GF329" s="12"/>
      <c r="GG329" s="12"/>
      <c r="GH329" s="12"/>
      <c r="GI329" s="12"/>
      <c r="GJ329" s="12"/>
      <c r="GK329" s="12"/>
      <c r="GL329" s="12"/>
      <c r="GM329" s="12"/>
      <c r="GN329" s="12"/>
      <c r="GO329" s="12"/>
      <c r="GP329" s="12"/>
      <c r="GQ329" s="12"/>
      <c r="GR329" s="12"/>
      <c r="GS329" s="12"/>
      <c r="GT329" s="12"/>
      <c r="GU329" s="12"/>
      <c r="GV329" s="12"/>
      <c r="GW329" s="12"/>
      <c r="GX329" s="12"/>
      <c r="GY329" s="12"/>
      <c r="GZ329" s="12"/>
      <c r="HA329" s="12"/>
      <c r="HB329" s="12"/>
      <c r="HC329" s="12"/>
      <c r="HD329" s="12"/>
      <c r="HE329" s="12"/>
      <c r="HF329" s="12"/>
      <c r="HG329" s="12"/>
    </row>
    <row r="330" spans="1:215" ht="14.25" x14ac:dyDescent="0.2">
      <c r="A330" s="12"/>
      <c r="B330" s="45"/>
      <c r="C330" s="123"/>
      <c r="D330" s="123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123"/>
      <c r="U330" s="123"/>
      <c r="V330" s="123"/>
      <c r="W330" s="123"/>
      <c r="X330" s="123"/>
      <c r="Y330" s="123"/>
      <c r="Z330" s="123"/>
      <c r="AA330" s="123"/>
      <c r="AB330" s="123"/>
      <c r="AC330" s="123"/>
      <c r="AD330" s="123"/>
      <c r="AE330" s="123"/>
      <c r="AF330" s="123"/>
      <c r="AG330" s="123"/>
      <c r="AH330" s="123"/>
      <c r="AI330" s="123"/>
      <c r="AJ330" s="123"/>
      <c r="AK330" s="123"/>
      <c r="AL330" s="123"/>
      <c r="AM330" s="123"/>
      <c r="AN330" s="123"/>
      <c r="AO330" s="47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P330" s="12"/>
      <c r="DQ330" s="12"/>
      <c r="DR330" s="12"/>
      <c r="DS330" s="12"/>
      <c r="DT330" s="12"/>
      <c r="DU330" s="12"/>
      <c r="DV330" s="12"/>
      <c r="DW330" s="12"/>
      <c r="DX330" s="12"/>
      <c r="DY330" s="12"/>
      <c r="DZ330" s="12"/>
      <c r="EA330" s="12"/>
      <c r="EB330" s="12"/>
      <c r="EC330" s="12"/>
      <c r="ED330" s="12"/>
      <c r="EE330" s="12"/>
      <c r="EF330" s="12"/>
      <c r="EG330" s="12"/>
      <c r="EH330" s="12"/>
      <c r="EI330" s="12"/>
      <c r="EJ330" s="12"/>
      <c r="EK330" s="12"/>
      <c r="EL330" s="12"/>
      <c r="EM330" s="12"/>
      <c r="EN330" s="12"/>
      <c r="EO330" s="12"/>
      <c r="EP330" s="12"/>
      <c r="EQ330" s="12"/>
      <c r="ER330" s="12"/>
      <c r="ES330" s="12"/>
      <c r="ET330" s="12"/>
      <c r="EU330" s="12"/>
      <c r="EV330" s="12"/>
      <c r="EW330" s="12"/>
      <c r="EX330" s="12"/>
      <c r="EY330" s="12"/>
      <c r="EZ330" s="12"/>
      <c r="FA330" s="12"/>
      <c r="FB330" s="12"/>
      <c r="FC330" s="12"/>
      <c r="FD330" s="12"/>
      <c r="FE330" s="12"/>
      <c r="FF330" s="12"/>
      <c r="FG330" s="12"/>
      <c r="FH330" s="12"/>
      <c r="FI330" s="12"/>
      <c r="FJ330" s="12"/>
      <c r="FK330" s="12"/>
      <c r="FL330" s="12"/>
      <c r="FM330" s="12"/>
      <c r="FN330" s="12"/>
      <c r="FO330" s="12"/>
      <c r="FP330" s="12"/>
      <c r="FQ330" s="12"/>
      <c r="FR330" s="12"/>
      <c r="FS330" s="12"/>
      <c r="FT330" s="12"/>
      <c r="FU330" s="12"/>
      <c r="FV330" s="12"/>
      <c r="FW330" s="12"/>
      <c r="FX330" s="12"/>
      <c r="FY330" s="12"/>
      <c r="FZ330" s="12"/>
      <c r="GA330" s="12"/>
      <c r="GB330" s="12"/>
      <c r="GC330" s="12"/>
      <c r="GD330" s="12"/>
      <c r="GE330" s="12"/>
      <c r="GF330" s="12"/>
      <c r="GG330" s="12"/>
      <c r="GH330" s="12"/>
      <c r="GI330" s="12"/>
      <c r="GJ330" s="12"/>
      <c r="GK330" s="12"/>
      <c r="GL330" s="12"/>
      <c r="GM330" s="12"/>
      <c r="GN330" s="12"/>
      <c r="GO330" s="12"/>
      <c r="GP330" s="12"/>
      <c r="GQ330" s="12"/>
      <c r="GR330" s="12"/>
      <c r="GS330" s="12"/>
      <c r="GT330" s="12"/>
      <c r="GU330" s="12"/>
      <c r="GV330" s="12"/>
      <c r="GW330" s="12"/>
      <c r="GX330" s="12"/>
      <c r="GY330" s="12"/>
      <c r="GZ330" s="12"/>
      <c r="HA330" s="12"/>
      <c r="HB330" s="12"/>
      <c r="HC330" s="12"/>
      <c r="HD330" s="12"/>
      <c r="HE330" s="12"/>
      <c r="HF330" s="12"/>
      <c r="HG330" s="12"/>
    </row>
    <row r="331" spans="1:215" ht="14.25" x14ac:dyDescent="0.2">
      <c r="A331" s="12"/>
      <c r="B331" s="45"/>
      <c r="C331" s="123"/>
      <c r="D331" s="123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123"/>
      <c r="U331" s="123"/>
      <c r="V331" s="123"/>
      <c r="W331" s="123"/>
      <c r="X331" s="123"/>
      <c r="Y331" s="123"/>
      <c r="Z331" s="123"/>
      <c r="AA331" s="123"/>
      <c r="AB331" s="123"/>
      <c r="AC331" s="123"/>
      <c r="AD331" s="123"/>
      <c r="AE331" s="123"/>
      <c r="AF331" s="123"/>
      <c r="AG331" s="123"/>
      <c r="AH331" s="123"/>
      <c r="AI331" s="123"/>
      <c r="AJ331" s="123"/>
      <c r="AK331" s="123"/>
      <c r="AL331" s="123"/>
      <c r="AM331" s="123"/>
      <c r="AN331" s="123"/>
      <c r="AO331" s="47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2"/>
      <c r="DO331" s="12"/>
      <c r="DP331" s="12"/>
      <c r="DQ331" s="12"/>
      <c r="DR331" s="12"/>
      <c r="DS331" s="12"/>
      <c r="DT331" s="12"/>
      <c r="DU331" s="12"/>
      <c r="DV331" s="12"/>
      <c r="DW331" s="12"/>
      <c r="DX331" s="12"/>
      <c r="DY331" s="12"/>
      <c r="DZ331" s="12"/>
      <c r="EA331" s="12"/>
      <c r="EB331" s="12"/>
      <c r="EC331" s="12"/>
      <c r="ED331" s="12"/>
      <c r="EE331" s="12"/>
      <c r="EF331" s="12"/>
      <c r="EG331" s="12"/>
      <c r="EH331" s="12"/>
      <c r="EI331" s="12"/>
      <c r="EJ331" s="12"/>
      <c r="EK331" s="12"/>
      <c r="EL331" s="12"/>
      <c r="EM331" s="12"/>
      <c r="EN331" s="12"/>
      <c r="EO331" s="12"/>
      <c r="EP331" s="12"/>
      <c r="EQ331" s="12"/>
      <c r="ER331" s="12"/>
      <c r="ES331" s="12"/>
      <c r="ET331" s="12"/>
      <c r="EU331" s="12"/>
      <c r="EV331" s="12"/>
      <c r="EW331" s="12"/>
      <c r="EX331" s="12"/>
      <c r="EY331" s="12"/>
      <c r="EZ331" s="12"/>
      <c r="FA331" s="12"/>
      <c r="FB331" s="12"/>
      <c r="FC331" s="12"/>
      <c r="FD331" s="12"/>
      <c r="FE331" s="12"/>
      <c r="FF331" s="12"/>
      <c r="FG331" s="12"/>
      <c r="FH331" s="12"/>
      <c r="FI331" s="12"/>
      <c r="FJ331" s="12"/>
      <c r="FK331" s="12"/>
      <c r="FL331" s="12"/>
      <c r="FM331" s="12"/>
      <c r="FN331" s="12"/>
      <c r="FO331" s="12"/>
      <c r="FP331" s="12"/>
      <c r="FQ331" s="12"/>
      <c r="FR331" s="12"/>
      <c r="FS331" s="12"/>
      <c r="FT331" s="12"/>
      <c r="FU331" s="12"/>
      <c r="FV331" s="12"/>
      <c r="FW331" s="12"/>
      <c r="FX331" s="12"/>
      <c r="FY331" s="12"/>
      <c r="FZ331" s="12"/>
      <c r="GA331" s="12"/>
      <c r="GB331" s="12"/>
      <c r="GC331" s="12"/>
      <c r="GD331" s="12"/>
      <c r="GE331" s="12"/>
      <c r="GF331" s="12"/>
      <c r="GG331" s="12"/>
      <c r="GH331" s="12"/>
      <c r="GI331" s="12"/>
      <c r="GJ331" s="12"/>
      <c r="GK331" s="12"/>
      <c r="GL331" s="12"/>
      <c r="GM331" s="12"/>
      <c r="GN331" s="12"/>
      <c r="GO331" s="12"/>
      <c r="GP331" s="12"/>
      <c r="GQ331" s="12"/>
      <c r="GR331" s="12"/>
      <c r="GS331" s="12"/>
      <c r="GT331" s="12"/>
      <c r="GU331" s="12"/>
      <c r="GV331" s="12"/>
      <c r="GW331" s="12"/>
      <c r="GX331" s="12"/>
      <c r="GY331" s="12"/>
      <c r="GZ331" s="12"/>
      <c r="HA331" s="12"/>
      <c r="HB331" s="12"/>
      <c r="HC331" s="12"/>
      <c r="HD331" s="12"/>
      <c r="HE331" s="12"/>
      <c r="HF331" s="12"/>
      <c r="HG331" s="12"/>
    </row>
    <row r="332" spans="1:215" ht="14.25" x14ac:dyDescent="0.2">
      <c r="A332" s="12"/>
      <c r="B332" s="45"/>
      <c r="C332" s="123"/>
      <c r="D332" s="123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123"/>
      <c r="U332" s="123"/>
      <c r="V332" s="123"/>
      <c r="W332" s="123"/>
      <c r="X332" s="123"/>
      <c r="Y332" s="123"/>
      <c r="Z332" s="123"/>
      <c r="AA332" s="123"/>
      <c r="AB332" s="123"/>
      <c r="AC332" s="123"/>
      <c r="AD332" s="123"/>
      <c r="AE332" s="123"/>
      <c r="AF332" s="123"/>
      <c r="AG332" s="123"/>
      <c r="AH332" s="123"/>
      <c r="AI332" s="123"/>
      <c r="AJ332" s="123"/>
      <c r="AK332" s="123"/>
      <c r="AL332" s="123"/>
      <c r="AM332" s="123"/>
      <c r="AN332" s="123"/>
      <c r="AO332" s="47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  <c r="DA332" s="12"/>
      <c r="DB332" s="12"/>
      <c r="DC332" s="12"/>
      <c r="DD332" s="12"/>
      <c r="DE332" s="12"/>
      <c r="DF332" s="12"/>
      <c r="DG332" s="12"/>
      <c r="DH332" s="12"/>
      <c r="DI332" s="12"/>
      <c r="DJ332" s="12"/>
      <c r="DK332" s="12"/>
      <c r="DL332" s="12"/>
      <c r="DM332" s="12"/>
      <c r="DN332" s="12"/>
      <c r="DO332" s="12"/>
      <c r="DP332" s="12"/>
      <c r="DQ332" s="12"/>
      <c r="DR332" s="12"/>
      <c r="DS332" s="12"/>
      <c r="DT332" s="12"/>
      <c r="DU332" s="12"/>
      <c r="DV332" s="12"/>
      <c r="DW332" s="12"/>
      <c r="DX332" s="12"/>
      <c r="DY332" s="12"/>
      <c r="DZ332" s="12"/>
      <c r="EA332" s="12"/>
      <c r="EB332" s="12"/>
      <c r="EC332" s="12"/>
      <c r="ED332" s="12"/>
      <c r="EE332" s="12"/>
      <c r="EF332" s="12"/>
      <c r="EG332" s="12"/>
      <c r="EH332" s="12"/>
      <c r="EI332" s="12"/>
      <c r="EJ332" s="12"/>
      <c r="EK332" s="12"/>
      <c r="EL332" s="12"/>
      <c r="EM332" s="12"/>
      <c r="EN332" s="12"/>
      <c r="EO332" s="12"/>
      <c r="EP332" s="12"/>
      <c r="EQ332" s="12"/>
      <c r="ER332" s="12"/>
      <c r="ES332" s="12"/>
      <c r="ET332" s="12"/>
      <c r="EU332" s="12"/>
      <c r="EV332" s="12"/>
      <c r="EW332" s="12"/>
      <c r="EX332" s="12"/>
      <c r="EY332" s="12"/>
      <c r="EZ332" s="12"/>
      <c r="FA332" s="12"/>
      <c r="FB332" s="12"/>
      <c r="FC332" s="12"/>
      <c r="FD332" s="12"/>
      <c r="FE332" s="12"/>
      <c r="FF332" s="12"/>
      <c r="FG332" s="12"/>
      <c r="FH332" s="12"/>
      <c r="FI332" s="12"/>
      <c r="FJ332" s="12"/>
      <c r="FK332" s="12"/>
      <c r="FL332" s="12"/>
      <c r="FM332" s="12"/>
      <c r="FN332" s="12"/>
      <c r="FO332" s="12"/>
      <c r="FP332" s="12"/>
      <c r="FQ332" s="12"/>
      <c r="FR332" s="12"/>
      <c r="FS332" s="12"/>
      <c r="FT332" s="12"/>
      <c r="FU332" s="12"/>
      <c r="FV332" s="12"/>
      <c r="FW332" s="12"/>
      <c r="FX332" s="12"/>
      <c r="FY332" s="12"/>
      <c r="FZ332" s="12"/>
      <c r="GA332" s="12"/>
      <c r="GB332" s="12"/>
      <c r="GC332" s="12"/>
      <c r="GD332" s="12"/>
      <c r="GE332" s="12"/>
      <c r="GF332" s="12"/>
      <c r="GG332" s="12"/>
      <c r="GH332" s="12"/>
      <c r="GI332" s="12"/>
      <c r="GJ332" s="12"/>
      <c r="GK332" s="12"/>
      <c r="GL332" s="12"/>
      <c r="GM332" s="12"/>
      <c r="GN332" s="12"/>
      <c r="GO332" s="12"/>
      <c r="GP332" s="12"/>
      <c r="GQ332" s="12"/>
      <c r="GR332" s="12"/>
      <c r="GS332" s="12"/>
      <c r="GT332" s="12"/>
      <c r="GU332" s="12"/>
      <c r="GV332" s="12"/>
      <c r="GW332" s="12"/>
      <c r="GX332" s="12"/>
      <c r="GY332" s="12"/>
      <c r="GZ332" s="12"/>
      <c r="HA332" s="12"/>
      <c r="HB332" s="12"/>
      <c r="HC332" s="12"/>
      <c r="HD332" s="12"/>
      <c r="HE332" s="12"/>
      <c r="HF332" s="12"/>
      <c r="HG332" s="12"/>
    </row>
    <row r="333" spans="1:215" ht="14.25" x14ac:dyDescent="0.2">
      <c r="A333" s="12"/>
      <c r="B333" s="45"/>
      <c r="C333" s="123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123"/>
      <c r="U333" s="123"/>
      <c r="V333" s="123"/>
      <c r="W333" s="123"/>
      <c r="X333" s="123"/>
      <c r="Y333" s="123"/>
      <c r="Z333" s="123"/>
      <c r="AA333" s="123"/>
      <c r="AB333" s="123"/>
      <c r="AC333" s="123"/>
      <c r="AD333" s="123"/>
      <c r="AE333" s="123"/>
      <c r="AF333" s="123"/>
      <c r="AG333" s="123"/>
      <c r="AH333" s="123"/>
      <c r="AI333" s="123"/>
      <c r="AJ333" s="123"/>
      <c r="AK333" s="123"/>
      <c r="AL333" s="123"/>
      <c r="AM333" s="123"/>
      <c r="AN333" s="123"/>
      <c r="AO333" s="47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  <c r="DO333" s="12"/>
      <c r="DP333" s="12"/>
      <c r="DQ333" s="12"/>
      <c r="DR333" s="12"/>
      <c r="DS333" s="12"/>
      <c r="DT333" s="12"/>
      <c r="DU333" s="12"/>
      <c r="DV333" s="12"/>
      <c r="DW333" s="12"/>
      <c r="DX333" s="12"/>
      <c r="DY333" s="12"/>
      <c r="DZ333" s="12"/>
      <c r="EA333" s="12"/>
      <c r="EB333" s="12"/>
      <c r="EC333" s="12"/>
      <c r="ED333" s="12"/>
      <c r="EE333" s="12"/>
      <c r="EF333" s="12"/>
      <c r="EG333" s="12"/>
      <c r="EH333" s="12"/>
      <c r="EI333" s="12"/>
      <c r="EJ333" s="12"/>
      <c r="EK333" s="12"/>
      <c r="EL333" s="12"/>
      <c r="EM333" s="12"/>
      <c r="EN333" s="12"/>
      <c r="EO333" s="12"/>
      <c r="EP333" s="12"/>
      <c r="EQ333" s="12"/>
      <c r="ER333" s="12"/>
      <c r="ES333" s="12"/>
      <c r="ET333" s="12"/>
      <c r="EU333" s="12"/>
      <c r="EV333" s="12"/>
      <c r="EW333" s="12"/>
      <c r="EX333" s="12"/>
      <c r="EY333" s="12"/>
      <c r="EZ333" s="12"/>
      <c r="FA333" s="12"/>
      <c r="FB333" s="12"/>
      <c r="FC333" s="12"/>
      <c r="FD333" s="12"/>
      <c r="FE333" s="12"/>
      <c r="FF333" s="12"/>
      <c r="FG333" s="12"/>
      <c r="FH333" s="12"/>
      <c r="FI333" s="12"/>
      <c r="FJ333" s="12"/>
      <c r="FK333" s="12"/>
      <c r="FL333" s="12"/>
      <c r="FM333" s="12"/>
      <c r="FN333" s="12"/>
      <c r="FO333" s="12"/>
      <c r="FP333" s="12"/>
      <c r="FQ333" s="12"/>
      <c r="FR333" s="12"/>
      <c r="FS333" s="12"/>
      <c r="FT333" s="12"/>
      <c r="FU333" s="12"/>
      <c r="FV333" s="12"/>
      <c r="FW333" s="12"/>
      <c r="FX333" s="12"/>
      <c r="FY333" s="12"/>
      <c r="FZ333" s="12"/>
      <c r="GA333" s="12"/>
      <c r="GB333" s="12"/>
      <c r="GC333" s="12"/>
      <c r="GD333" s="12"/>
      <c r="GE333" s="12"/>
      <c r="GF333" s="12"/>
      <c r="GG333" s="12"/>
      <c r="GH333" s="12"/>
      <c r="GI333" s="12"/>
      <c r="GJ333" s="12"/>
      <c r="GK333" s="12"/>
      <c r="GL333" s="12"/>
      <c r="GM333" s="12"/>
      <c r="GN333" s="12"/>
      <c r="GO333" s="12"/>
      <c r="GP333" s="12"/>
      <c r="GQ333" s="12"/>
      <c r="GR333" s="12"/>
      <c r="GS333" s="12"/>
      <c r="GT333" s="12"/>
      <c r="GU333" s="12"/>
      <c r="GV333" s="12"/>
      <c r="GW333" s="12"/>
      <c r="GX333" s="12"/>
      <c r="GY333" s="12"/>
      <c r="GZ333" s="12"/>
      <c r="HA333" s="12"/>
      <c r="HB333" s="12"/>
      <c r="HC333" s="12"/>
      <c r="HD333" s="12"/>
      <c r="HE333" s="12"/>
      <c r="HF333" s="12"/>
      <c r="HG333" s="12"/>
    </row>
    <row r="334" spans="1:215" ht="14.25" x14ac:dyDescent="0.2">
      <c r="A334" s="12"/>
      <c r="B334" s="45"/>
      <c r="C334" s="123"/>
      <c r="D334" s="123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123"/>
      <c r="U334" s="123"/>
      <c r="V334" s="123"/>
      <c r="W334" s="123"/>
      <c r="X334" s="123"/>
      <c r="Y334" s="123"/>
      <c r="Z334" s="123"/>
      <c r="AA334" s="123"/>
      <c r="AB334" s="123"/>
      <c r="AC334" s="123"/>
      <c r="AD334" s="123"/>
      <c r="AE334" s="123"/>
      <c r="AF334" s="123"/>
      <c r="AG334" s="123"/>
      <c r="AH334" s="123"/>
      <c r="AI334" s="123"/>
      <c r="AJ334" s="123"/>
      <c r="AK334" s="123"/>
      <c r="AL334" s="123"/>
      <c r="AM334" s="123"/>
      <c r="AN334" s="123"/>
      <c r="AO334" s="47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  <c r="DR334" s="12"/>
      <c r="DS334" s="12"/>
      <c r="DT334" s="12"/>
      <c r="DU334" s="12"/>
      <c r="DV334" s="12"/>
      <c r="DW334" s="12"/>
      <c r="DX334" s="12"/>
      <c r="DY334" s="12"/>
      <c r="DZ334" s="12"/>
      <c r="EA334" s="12"/>
      <c r="EB334" s="12"/>
      <c r="EC334" s="12"/>
      <c r="ED334" s="12"/>
      <c r="EE334" s="12"/>
      <c r="EF334" s="12"/>
      <c r="EG334" s="12"/>
      <c r="EH334" s="12"/>
      <c r="EI334" s="12"/>
      <c r="EJ334" s="12"/>
      <c r="EK334" s="12"/>
      <c r="EL334" s="12"/>
      <c r="EM334" s="12"/>
      <c r="EN334" s="12"/>
      <c r="EO334" s="12"/>
      <c r="EP334" s="12"/>
      <c r="EQ334" s="12"/>
      <c r="ER334" s="12"/>
      <c r="ES334" s="12"/>
      <c r="ET334" s="12"/>
      <c r="EU334" s="12"/>
      <c r="EV334" s="12"/>
      <c r="EW334" s="12"/>
      <c r="EX334" s="12"/>
      <c r="EY334" s="12"/>
      <c r="EZ334" s="12"/>
      <c r="FA334" s="12"/>
      <c r="FB334" s="12"/>
      <c r="FC334" s="12"/>
      <c r="FD334" s="12"/>
      <c r="FE334" s="12"/>
      <c r="FF334" s="12"/>
      <c r="FG334" s="12"/>
      <c r="FH334" s="12"/>
      <c r="FI334" s="12"/>
      <c r="FJ334" s="12"/>
      <c r="FK334" s="12"/>
      <c r="FL334" s="12"/>
      <c r="FM334" s="12"/>
      <c r="FN334" s="12"/>
      <c r="FO334" s="12"/>
      <c r="FP334" s="12"/>
      <c r="FQ334" s="12"/>
      <c r="FR334" s="12"/>
      <c r="FS334" s="12"/>
      <c r="FT334" s="12"/>
      <c r="FU334" s="12"/>
      <c r="FV334" s="12"/>
      <c r="FW334" s="12"/>
      <c r="FX334" s="12"/>
      <c r="FY334" s="12"/>
      <c r="FZ334" s="12"/>
      <c r="GA334" s="12"/>
      <c r="GB334" s="12"/>
      <c r="GC334" s="12"/>
      <c r="GD334" s="12"/>
      <c r="GE334" s="12"/>
      <c r="GF334" s="12"/>
      <c r="GG334" s="12"/>
      <c r="GH334" s="12"/>
      <c r="GI334" s="12"/>
      <c r="GJ334" s="12"/>
      <c r="GK334" s="12"/>
      <c r="GL334" s="12"/>
      <c r="GM334" s="12"/>
      <c r="GN334" s="12"/>
      <c r="GO334" s="12"/>
      <c r="GP334" s="12"/>
      <c r="GQ334" s="12"/>
      <c r="GR334" s="12"/>
      <c r="GS334" s="12"/>
      <c r="GT334" s="12"/>
      <c r="GU334" s="12"/>
      <c r="GV334" s="12"/>
      <c r="GW334" s="12"/>
      <c r="GX334" s="12"/>
      <c r="GY334" s="12"/>
      <c r="GZ334" s="12"/>
      <c r="HA334" s="12"/>
      <c r="HB334" s="12"/>
      <c r="HC334" s="12"/>
      <c r="HD334" s="12"/>
      <c r="HE334" s="12"/>
      <c r="HF334" s="12"/>
      <c r="HG334" s="12"/>
    </row>
    <row r="335" spans="1:215" ht="14.25" x14ac:dyDescent="0.2">
      <c r="A335" s="12"/>
      <c r="B335" s="45"/>
      <c r="C335" s="123"/>
      <c r="D335" s="123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123"/>
      <c r="U335" s="123"/>
      <c r="V335" s="123"/>
      <c r="W335" s="123"/>
      <c r="X335" s="123"/>
      <c r="Y335" s="123"/>
      <c r="Z335" s="123"/>
      <c r="AA335" s="123"/>
      <c r="AB335" s="123"/>
      <c r="AC335" s="123"/>
      <c r="AD335" s="123"/>
      <c r="AE335" s="123"/>
      <c r="AF335" s="123"/>
      <c r="AG335" s="123"/>
      <c r="AH335" s="123"/>
      <c r="AI335" s="123"/>
      <c r="AJ335" s="123"/>
      <c r="AK335" s="123"/>
      <c r="AL335" s="123"/>
      <c r="AM335" s="123"/>
      <c r="AN335" s="123"/>
      <c r="AO335" s="47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  <c r="DX335" s="12"/>
      <c r="DY335" s="12"/>
      <c r="DZ335" s="12"/>
      <c r="EA335" s="12"/>
      <c r="EB335" s="12"/>
      <c r="EC335" s="12"/>
      <c r="ED335" s="12"/>
      <c r="EE335" s="12"/>
      <c r="EF335" s="12"/>
      <c r="EG335" s="12"/>
      <c r="EH335" s="12"/>
      <c r="EI335" s="12"/>
      <c r="EJ335" s="12"/>
      <c r="EK335" s="12"/>
      <c r="EL335" s="12"/>
      <c r="EM335" s="12"/>
      <c r="EN335" s="12"/>
      <c r="EO335" s="12"/>
      <c r="EP335" s="12"/>
      <c r="EQ335" s="12"/>
      <c r="ER335" s="12"/>
      <c r="ES335" s="12"/>
      <c r="ET335" s="12"/>
      <c r="EU335" s="12"/>
      <c r="EV335" s="12"/>
      <c r="EW335" s="12"/>
      <c r="EX335" s="12"/>
      <c r="EY335" s="12"/>
      <c r="EZ335" s="12"/>
      <c r="FA335" s="12"/>
      <c r="FB335" s="12"/>
      <c r="FC335" s="12"/>
      <c r="FD335" s="12"/>
      <c r="FE335" s="12"/>
      <c r="FF335" s="12"/>
      <c r="FG335" s="12"/>
      <c r="FH335" s="12"/>
      <c r="FI335" s="12"/>
      <c r="FJ335" s="12"/>
      <c r="FK335" s="12"/>
      <c r="FL335" s="12"/>
      <c r="FM335" s="12"/>
      <c r="FN335" s="12"/>
      <c r="FO335" s="12"/>
      <c r="FP335" s="12"/>
      <c r="FQ335" s="12"/>
      <c r="FR335" s="12"/>
      <c r="FS335" s="12"/>
      <c r="FT335" s="12"/>
      <c r="FU335" s="12"/>
      <c r="FV335" s="12"/>
      <c r="FW335" s="12"/>
      <c r="FX335" s="12"/>
      <c r="FY335" s="12"/>
      <c r="FZ335" s="12"/>
      <c r="GA335" s="12"/>
      <c r="GB335" s="12"/>
      <c r="GC335" s="12"/>
      <c r="GD335" s="12"/>
      <c r="GE335" s="12"/>
      <c r="GF335" s="12"/>
      <c r="GG335" s="12"/>
      <c r="GH335" s="12"/>
      <c r="GI335" s="12"/>
      <c r="GJ335" s="12"/>
      <c r="GK335" s="12"/>
      <c r="GL335" s="12"/>
      <c r="GM335" s="12"/>
      <c r="GN335" s="12"/>
      <c r="GO335" s="12"/>
      <c r="GP335" s="12"/>
      <c r="GQ335" s="12"/>
      <c r="GR335" s="12"/>
      <c r="GS335" s="12"/>
      <c r="GT335" s="12"/>
      <c r="GU335" s="12"/>
      <c r="GV335" s="12"/>
      <c r="GW335" s="12"/>
      <c r="GX335" s="12"/>
      <c r="GY335" s="12"/>
      <c r="GZ335" s="12"/>
      <c r="HA335" s="12"/>
      <c r="HB335" s="12"/>
      <c r="HC335" s="12"/>
      <c r="HD335" s="12"/>
      <c r="HE335" s="12"/>
      <c r="HF335" s="12"/>
      <c r="HG335" s="12"/>
    </row>
    <row r="336" spans="1:215" ht="14.25" x14ac:dyDescent="0.2">
      <c r="A336" s="12"/>
      <c r="B336" s="45"/>
      <c r="C336" s="123"/>
      <c r="D336" s="123"/>
      <c r="E336" s="123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123"/>
      <c r="U336" s="123"/>
      <c r="V336" s="123"/>
      <c r="W336" s="123"/>
      <c r="X336" s="123"/>
      <c r="Y336" s="123"/>
      <c r="Z336" s="123"/>
      <c r="AA336" s="123"/>
      <c r="AB336" s="123"/>
      <c r="AC336" s="123"/>
      <c r="AD336" s="123"/>
      <c r="AE336" s="123"/>
      <c r="AF336" s="123"/>
      <c r="AG336" s="123"/>
      <c r="AH336" s="123"/>
      <c r="AI336" s="123"/>
      <c r="AJ336" s="123"/>
      <c r="AK336" s="123"/>
      <c r="AL336" s="123"/>
      <c r="AM336" s="123"/>
      <c r="AN336" s="123"/>
      <c r="AO336" s="47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  <c r="DA336" s="12"/>
      <c r="DB336" s="12"/>
      <c r="DC336" s="12"/>
      <c r="DD336" s="12"/>
      <c r="DE336" s="12"/>
      <c r="DF336" s="12"/>
      <c r="DG336" s="12"/>
      <c r="DH336" s="12"/>
      <c r="DI336" s="12"/>
      <c r="DJ336" s="12"/>
      <c r="DK336" s="12"/>
      <c r="DL336" s="12"/>
      <c r="DM336" s="12"/>
      <c r="DN336" s="12"/>
      <c r="DO336" s="12"/>
      <c r="DP336" s="12"/>
      <c r="DQ336" s="12"/>
      <c r="DR336" s="12"/>
      <c r="DS336" s="12"/>
      <c r="DT336" s="12"/>
      <c r="DU336" s="12"/>
      <c r="DV336" s="12"/>
      <c r="DW336" s="12"/>
      <c r="DX336" s="12"/>
      <c r="DY336" s="12"/>
      <c r="DZ336" s="12"/>
      <c r="EA336" s="12"/>
      <c r="EB336" s="12"/>
      <c r="EC336" s="12"/>
      <c r="ED336" s="12"/>
      <c r="EE336" s="12"/>
      <c r="EF336" s="12"/>
      <c r="EG336" s="12"/>
      <c r="EH336" s="12"/>
      <c r="EI336" s="12"/>
      <c r="EJ336" s="12"/>
      <c r="EK336" s="12"/>
      <c r="EL336" s="12"/>
      <c r="EM336" s="12"/>
      <c r="EN336" s="12"/>
      <c r="EO336" s="12"/>
      <c r="EP336" s="12"/>
      <c r="EQ336" s="12"/>
      <c r="ER336" s="12"/>
      <c r="ES336" s="12"/>
      <c r="ET336" s="12"/>
      <c r="EU336" s="12"/>
      <c r="EV336" s="12"/>
      <c r="EW336" s="12"/>
      <c r="EX336" s="12"/>
      <c r="EY336" s="12"/>
      <c r="EZ336" s="12"/>
      <c r="FA336" s="12"/>
      <c r="FB336" s="12"/>
      <c r="FC336" s="12"/>
      <c r="FD336" s="12"/>
      <c r="FE336" s="12"/>
      <c r="FF336" s="12"/>
      <c r="FG336" s="12"/>
      <c r="FH336" s="12"/>
      <c r="FI336" s="12"/>
      <c r="FJ336" s="12"/>
      <c r="FK336" s="12"/>
      <c r="FL336" s="12"/>
      <c r="FM336" s="12"/>
      <c r="FN336" s="12"/>
      <c r="FO336" s="12"/>
      <c r="FP336" s="12"/>
      <c r="FQ336" s="12"/>
      <c r="FR336" s="12"/>
      <c r="FS336" s="12"/>
      <c r="FT336" s="12"/>
      <c r="FU336" s="12"/>
      <c r="FV336" s="12"/>
      <c r="FW336" s="12"/>
      <c r="FX336" s="12"/>
      <c r="FY336" s="12"/>
      <c r="FZ336" s="12"/>
      <c r="GA336" s="12"/>
      <c r="GB336" s="12"/>
      <c r="GC336" s="12"/>
      <c r="GD336" s="12"/>
      <c r="GE336" s="12"/>
      <c r="GF336" s="12"/>
      <c r="GG336" s="12"/>
      <c r="GH336" s="12"/>
      <c r="GI336" s="12"/>
      <c r="GJ336" s="12"/>
      <c r="GK336" s="12"/>
      <c r="GL336" s="12"/>
      <c r="GM336" s="12"/>
      <c r="GN336" s="12"/>
      <c r="GO336" s="12"/>
      <c r="GP336" s="12"/>
      <c r="GQ336" s="12"/>
      <c r="GR336" s="12"/>
      <c r="GS336" s="12"/>
      <c r="GT336" s="12"/>
      <c r="GU336" s="12"/>
      <c r="GV336" s="12"/>
      <c r="GW336" s="12"/>
      <c r="GX336" s="12"/>
      <c r="GY336" s="12"/>
      <c r="GZ336" s="12"/>
      <c r="HA336" s="12"/>
      <c r="HB336" s="12"/>
      <c r="HC336" s="12"/>
      <c r="HD336" s="12"/>
      <c r="HE336" s="12"/>
      <c r="HF336" s="12"/>
      <c r="HG336" s="12"/>
    </row>
    <row r="337" spans="1:215" ht="8.25" customHeight="1" thickBot="1" x14ac:dyDescent="0.25">
      <c r="A337" s="12"/>
      <c r="B337" s="52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  <c r="AL337" s="53"/>
      <c r="AM337" s="53"/>
      <c r="AN337" s="53"/>
      <c r="AO337" s="54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/>
      <c r="DR337" s="12"/>
      <c r="DS337" s="12"/>
      <c r="DT337" s="12"/>
      <c r="DU337" s="12"/>
      <c r="DV337" s="12"/>
      <c r="DW337" s="12"/>
      <c r="DX337" s="12"/>
      <c r="DY337" s="12"/>
      <c r="DZ337" s="12"/>
      <c r="EA337" s="12"/>
      <c r="EB337" s="12"/>
      <c r="EC337" s="12"/>
      <c r="ED337" s="12"/>
      <c r="EE337" s="12"/>
      <c r="EF337" s="12"/>
      <c r="EG337" s="12"/>
      <c r="EH337" s="12"/>
      <c r="EI337" s="12"/>
      <c r="EJ337" s="12"/>
      <c r="EK337" s="12"/>
      <c r="EL337" s="12"/>
      <c r="EM337" s="12"/>
      <c r="EN337" s="12"/>
      <c r="EO337" s="12"/>
      <c r="EP337" s="12"/>
      <c r="EQ337" s="12"/>
      <c r="ER337" s="12"/>
      <c r="ES337" s="12"/>
      <c r="ET337" s="12"/>
      <c r="EU337" s="12"/>
      <c r="EV337" s="12"/>
      <c r="EW337" s="12"/>
      <c r="EX337" s="12"/>
      <c r="EY337" s="12"/>
      <c r="EZ337" s="12"/>
      <c r="FA337" s="12"/>
      <c r="FB337" s="12"/>
      <c r="FC337" s="12"/>
      <c r="FD337" s="12"/>
      <c r="FE337" s="12"/>
      <c r="FF337" s="12"/>
      <c r="FG337" s="12"/>
      <c r="FH337" s="12"/>
      <c r="FI337" s="12"/>
      <c r="FJ337" s="12"/>
      <c r="FK337" s="12"/>
      <c r="FL337" s="12"/>
      <c r="FM337" s="12"/>
      <c r="FN337" s="12"/>
      <c r="FO337" s="12"/>
      <c r="FP337" s="12"/>
      <c r="FQ337" s="12"/>
      <c r="FR337" s="12"/>
      <c r="FS337" s="12"/>
      <c r="FT337" s="12"/>
      <c r="FU337" s="12"/>
      <c r="FV337" s="12"/>
      <c r="FW337" s="12"/>
      <c r="FX337" s="12"/>
      <c r="FY337" s="12"/>
      <c r="FZ337" s="12"/>
      <c r="GA337" s="12"/>
      <c r="GB337" s="12"/>
      <c r="GC337" s="12"/>
      <c r="GD337" s="12"/>
      <c r="GE337" s="12"/>
      <c r="GF337" s="12"/>
      <c r="GG337" s="12"/>
      <c r="GH337" s="12"/>
      <c r="GI337" s="12"/>
      <c r="GJ337" s="12"/>
      <c r="GK337" s="12"/>
      <c r="GL337" s="12"/>
      <c r="GM337" s="12"/>
      <c r="GN337" s="12"/>
      <c r="GO337" s="12"/>
      <c r="GP337" s="12"/>
      <c r="GQ337" s="12"/>
      <c r="GR337" s="12"/>
      <c r="GS337" s="12"/>
      <c r="GT337" s="12"/>
      <c r="GU337" s="12"/>
      <c r="GV337" s="12"/>
      <c r="GW337" s="12"/>
      <c r="GX337" s="12"/>
      <c r="GY337" s="12"/>
      <c r="GZ337" s="12"/>
      <c r="HA337" s="12"/>
      <c r="HB337" s="12"/>
      <c r="HC337" s="12"/>
      <c r="HD337" s="12"/>
      <c r="HE337" s="12"/>
      <c r="HF337" s="12"/>
      <c r="HG337" s="12"/>
    </row>
    <row r="338" spans="1:215" ht="15" thickBot="1" x14ac:dyDescent="0.25">
      <c r="A338" s="1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  <c r="DX338" s="12"/>
      <c r="DY338" s="12"/>
      <c r="DZ338" s="12"/>
      <c r="EA338" s="12"/>
      <c r="EB338" s="12"/>
      <c r="EC338" s="12"/>
      <c r="ED338" s="12"/>
      <c r="EE338" s="12"/>
      <c r="EF338" s="12"/>
      <c r="EG338" s="12"/>
      <c r="EH338" s="12"/>
      <c r="EI338" s="12"/>
      <c r="EJ338" s="12"/>
      <c r="EK338" s="12"/>
      <c r="EL338" s="12"/>
      <c r="EM338" s="12"/>
      <c r="EN338" s="12"/>
      <c r="EO338" s="12"/>
      <c r="EP338" s="12"/>
      <c r="EQ338" s="12"/>
      <c r="ER338" s="12"/>
      <c r="ES338" s="12"/>
      <c r="ET338" s="12"/>
      <c r="EU338" s="12"/>
      <c r="EV338" s="12"/>
      <c r="EW338" s="12"/>
      <c r="EX338" s="12"/>
      <c r="EY338" s="12"/>
      <c r="EZ338" s="12"/>
      <c r="FA338" s="12"/>
      <c r="FB338" s="12"/>
      <c r="FC338" s="12"/>
      <c r="FD338" s="12"/>
      <c r="FE338" s="12"/>
      <c r="FF338" s="12"/>
      <c r="FG338" s="12"/>
      <c r="FH338" s="12"/>
      <c r="FI338" s="12"/>
      <c r="FJ338" s="12"/>
      <c r="FK338" s="12"/>
      <c r="FL338" s="12"/>
      <c r="FM338" s="12"/>
      <c r="FN338" s="12"/>
      <c r="FO338" s="12"/>
      <c r="FP338" s="12"/>
      <c r="FQ338" s="12"/>
      <c r="FR338" s="12"/>
      <c r="FS338" s="12"/>
      <c r="FT338" s="12"/>
      <c r="FU338" s="12"/>
      <c r="FV338" s="12"/>
      <c r="FW338" s="12"/>
      <c r="FX338" s="12"/>
      <c r="FY338" s="12"/>
      <c r="FZ338" s="12"/>
      <c r="GA338" s="12"/>
      <c r="GB338" s="12"/>
      <c r="GC338" s="12"/>
      <c r="GD338" s="12"/>
      <c r="GE338" s="12"/>
      <c r="GF338" s="12"/>
      <c r="GG338" s="12"/>
      <c r="GH338" s="12"/>
      <c r="GI338" s="12"/>
      <c r="GJ338" s="12"/>
      <c r="GK338" s="12"/>
      <c r="GL338" s="12"/>
      <c r="GM338" s="12"/>
      <c r="GN338" s="12"/>
      <c r="GO338" s="12"/>
      <c r="GP338" s="12"/>
      <c r="GQ338" s="12"/>
      <c r="GR338" s="12"/>
      <c r="GS338" s="12"/>
      <c r="GT338" s="12"/>
      <c r="GU338" s="12"/>
      <c r="GV338" s="12"/>
      <c r="GW338" s="12"/>
      <c r="GX338" s="12"/>
      <c r="GY338" s="12"/>
      <c r="GZ338" s="12"/>
      <c r="HA338" s="12"/>
      <c r="HB338" s="12"/>
      <c r="HC338" s="12"/>
      <c r="HD338" s="12"/>
      <c r="HE338" s="12"/>
      <c r="HF338" s="12"/>
      <c r="HG338" s="12"/>
    </row>
    <row r="339" spans="1:215" ht="26.25" customHeight="1" thickBot="1" x14ac:dyDescent="0.65">
      <c r="A339" s="12"/>
      <c r="B339" s="119" t="b">
        <f>B313</f>
        <v>0</v>
      </c>
      <c r="C339" s="120"/>
      <c r="D339" s="120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1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  <c r="DX339" s="12"/>
      <c r="DY339" s="12"/>
      <c r="DZ339" s="12"/>
      <c r="EA339" s="12"/>
      <c r="EB339" s="12"/>
      <c r="EC339" s="12"/>
      <c r="ED339" s="12"/>
      <c r="EE339" s="12"/>
      <c r="EF339" s="12"/>
      <c r="EG339" s="12"/>
      <c r="EH339" s="12"/>
      <c r="EI339" s="12"/>
      <c r="EJ339" s="12"/>
      <c r="EK339" s="12"/>
      <c r="EL339" s="12"/>
      <c r="EM339" s="12"/>
      <c r="EN339" s="12"/>
      <c r="EO339" s="12"/>
      <c r="EP339" s="12"/>
      <c r="EQ339" s="12"/>
      <c r="ER339" s="12"/>
      <c r="ES339" s="12"/>
      <c r="ET339" s="12"/>
      <c r="EU339" s="12"/>
      <c r="EV339" s="12"/>
      <c r="EW339" s="12"/>
      <c r="EX339" s="12"/>
      <c r="EY339" s="12"/>
      <c r="EZ339" s="12"/>
      <c r="FA339" s="12"/>
      <c r="FB339" s="12"/>
      <c r="FC339" s="12"/>
      <c r="FD339" s="12"/>
      <c r="FE339" s="12"/>
      <c r="FF339" s="12"/>
      <c r="FG339" s="12"/>
      <c r="FH339" s="12"/>
      <c r="FI339" s="12"/>
      <c r="FJ339" s="12"/>
      <c r="FK339" s="12"/>
      <c r="FL339" s="12"/>
      <c r="FM339" s="12"/>
      <c r="FN339" s="12"/>
      <c r="FO339" s="12"/>
      <c r="FP339" s="12"/>
      <c r="FQ339" s="12"/>
      <c r="FR339" s="12"/>
      <c r="FS339" s="12"/>
      <c r="FT339" s="12"/>
      <c r="FU339" s="12"/>
      <c r="FV339" s="12"/>
      <c r="FW339" s="12"/>
      <c r="FX339" s="12"/>
      <c r="FY339" s="12"/>
      <c r="FZ339" s="12"/>
      <c r="GA339" s="12"/>
      <c r="GB339" s="12"/>
      <c r="GC339" s="12"/>
      <c r="GD339" s="12"/>
      <c r="GE339" s="12"/>
      <c r="GF339" s="12"/>
      <c r="GG339" s="12"/>
      <c r="GH339" s="12"/>
      <c r="GI339" s="12"/>
      <c r="GJ339" s="12"/>
      <c r="GK339" s="12"/>
      <c r="GL339" s="12"/>
      <c r="GM339" s="12"/>
      <c r="GN339" s="12"/>
      <c r="GO339" s="12"/>
      <c r="GP339" s="12"/>
      <c r="GQ339" s="12"/>
      <c r="GR339" s="12"/>
      <c r="GS339" s="12"/>
      <c r="GT339" s="12"/>
      <c r="GU339" s="12"/>
      <c r="GV339" s="12"/>
      <c r="GW339" s="12"/>
      <c r="GX339" s="12"/>
      <c r="GY339" s="12"/>
      <c r="GZ339" s="12"/>
      <c r="HA339" s="12"/>
      <c r="HB339" s="12"/>
      <c r="HC339" s="12"/>
      <c r="HD339" s="12"/>
      <c r="HE339" s="12"/>
      <c r="HF339" s="12"/>
      <c r="HG339" s="12"/>
    </row>
    <row r="340" spans="1:215" ht="7.5" customHeight="1" thickBot="1" x14ac:dyDescent="0.25">
      <c r="A340" s="12"/>
      <c r="B340" s="55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  <c r="AA340" s="56"/>
      <c r="AB340" s="56"/>
      <c r="AC340" s="56"/>
      <c r="AD340" s="56"/>
      <c r="AE340" s="56"/>
      <c r="AF340" s="56"/>
      <c r="AG340" s="56"/>
      <c r="AH340" s="56"/>
      <c r="AI340" s="56"/>
      <c r="AJ340" s="56"/>
      <c r="AK340" s="56"/>
      <c r="AL340" s="56"/>
      <c r="AM340" s="56"/>
      <c r="AN340" s="56"/>
      <c r="AO340" s="57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P340" s="12"/>
      <c r="DQ340" s="12"/>
      <c r="DR340" s="12"/>
      <c r="DS340" s="12"/>
      <c r="DT340" s="12"/>
      <c r="DU340" s="12"/>
      <c r="DV340" s="12"/>
      <c r="DW340" s="12"/>
      <c r="DX340" s="12"/>
      <c r="DY340" s="12"/>
      <c r="DZ340" s="12"/>
      <c r="EA340" s="12"/>
      <c r="EB340" s="12"/>
      <c r="EC340" s="12"/>
      <c r="ED340" s="12"/>
      <c r="EE340" s="12"/>
      <c r="EF340" s="12"/>
      <c r="EG340" s="12"/>
      <c r="EH340" s="12"/>
      <c r="EI340" s="12"/>
      <c r="EJ340" s="12"/>
      <c r="EK340" s="12"/>
      <c r="EL340" s="12"/>
      <c r="EM340" s="12"/>
      <c r="EN340" s="12"/>
      <c r="EO340" s="12"/>
      <c r="EP340" s="12"/>
      <c r="EQ340" s="12"/>
      <c r="ER340" s="12"/>
      <c r="ES340" s="12"/>
      <c r="ET340" s="12"/>
      <c r="EU340" s="12"/>
      <c r="EV340" s="12"/>
      <c r="EW340" s="12"/>
      <c r="EX340" s="12"/>
      <c r="EY340" s="12"/>
      <c r="EZ340" s="12"/>
      <c r="FA340" s="12"/>
      <c r="FB340" s="12"/>
      <c r="FC340" s="12"/>
      <c r="FD340" s="12"/>
      <c r="FE340" s="12"/>
      <c r="FF340" s="12"/>
      <c r="FG340" s="12"/>
      <c r="FH340" s="12"/>
      <c r="FI340" s="12"/>
      <c r="FJ340" s="12"/>
      <c r="FK340" s="12"/>
      <c r="FL340" s="12"/>
      <c r="FM340" s="12"/>
      <c r="FN340" s="12"/>
      <c r="FO340" s="12"/>
      <c r="FP340" s="12"/>
      <c r="FQ340" s="12"/>
      <c r="FR340" s="12"/>
      <c r="FS340" s="12"/>
      <c r="FT340" s="12"/>
      <c r="FU340" s="12"/>
      <c r="FV340" s="12"/>
      <c r="FW340" s="12"/>
      <c r="FX340" s="12"/>
      <c r="FY340" s="12"/>
      <c r="FZ340" s="12"/>
      <c r="GA340" s="12"/>
      <c r="GB340" s="12"/>
      <c r="GC340" s="12"/>
      <c r="GD340" s="12"/>
      <c r="GE340" s="12"/>
      <c r="GF340" s="12"/>
      <c r="GG340" s="12"/>
      <c r="GH340" s="12"/>
      <c r="GI340" s="12"/>
      <c r="GJ340" s="12"/>
      <c r="GK340" s="12"/>
      <c r="GL340" s="12"/>
      <c r="GM340" s="12"/>
      <c r="GN340" s="12"/>
      <c r="GO340" s="12"/>
      <c r="GP340" s="12"/>
      <c r="GQ340" s="12"/>
      <c r="GR340" s="12"/>
      <c r="GS340" s="12"/>
      <c r="GT340" s="12"/>
      <c r="GU340" s="12"/>
      <c r="GV340" s="12"/>
      <c r="GW340" s="12"/>
      <c r="GX340" s="12"/>
      <c r="GY340" s="12"/>
      <c r="GZ340" s="12"/>
      <c r="HA340" s="12"/>
      <c r="HB340" s="12"/>
      <c r="HC340" s="12"/>
      <c r="HD340" s="12"/>
      <c r="HE340" s="12"/>
      <c r="HF340" s="12"/>
      <c r="HG340" s="12"/>
    </row>
    <row r="341" spans="1:215" ht="19.5" x14ac:dyDescent="0.2">
      <c r="A341" s="12"/>
      <c r="B341" s="45"/>
      <c r="C341" s="117" t="s">
        <v>0</v>
      </c>
      <c r="D341" s="117"/>
      <c r="E341" s="117"/>
      <c r="F341" s="117"/>
      <c r="G341" s="122" t="str">
        <f>'لیست دانش آموز'!C18</f>
        <v xml:space="preserve">احمد </v>
      </c>
      <c r="H341" s="122"/>
      <c r="I341" s="122"/>
      <c r="J341" s="122"/>
      <c r="K341" s="122"/>
      <c r="L341" s="122"/>
      <c r="M341" s="46"/>
      <c r="N341" s="92" t="s">
        <v>16</v>
      </c>
      <c r="O341" s="92"/>
      <c r="P341" s="92"/>
      <c r="Q341" s="92"/>
      <c r="R341" s="114" t="str">
        <f>R315</f>
        <v>هشتم ولایت / اوج</v>
      </c>
      <c r="S341" s="114"/>
      <c r="T341" s="114"/>
      <c r="U341" s="114"/>
      <c r="V341" s="114"/>
      <c r="W341" s="114"/>
      <c r="X341" s="46"/>
      <c r="Y341" s="117" t="s">
        <v>7</v>
      </c>
      <c r="Z341" s="117"/>
      <c r="AA341" s="117"/>
      <c r="AB341" s="117"/>
      <c r="AC341" s="125" t="str">
        <f>AC315</f>
        <v>98-99</v>
      </c>
      <c r="AD341" s="125"/>
      <c r="AE341" s="125"/>
      <c r="AF341" s="125"/>
      <c r="AG341" s="125"/>
      <c r="AH341" s="125"/>
      <c r="AI341" s="46"/>
      <c r="AJ341" s="105"/>
      <c r="AK341" s="106"/>
      <c r="AL341" s="106"/>
      <c r="AM341" s="106"/>
      <c r="AN341" s="107"/>
      <c r="AO341" s="47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/>
      <c r="DR341" s="12"/>
      <c r="DS341" s="12"/>
      <c r="DT341" s="12"/>
      <c r="DU341" s="12"/>
      <c r="DV341" s="12"/>
      <c r="DW341" s="12"/>
      <c r="DX341" s="12"/>
      <c r="DY341" s="12"/>
      <c r="DZ341" s="12"/>
      <c r="EA341" s="12"/>
      <c r="EB341" s="12"/>
      <c r="EC341" s="12"/>
      <c r="ED341" s="12"/>
      <c r="EE341" s="12"/>
      <c r="EF341" s="12"/>
      <c r="EG341" s="12"/>
      <c r="EH341" s="12"/>
      <c r="EI341" s="12"/>
      <c r="EJ341" s="12"/>
      <c r="EK341" s="12"/>
      <c r="EL341" s="12"/>
      <c r="EM341" s="12"/>
      <c r="EN341" s="12"/>
      <c r="EO341" s="12"/>
      <c r="EP341" s="12"/>
      <c r="EQ341" s="12"/>
      <c r="ER341" s="12"/>
      <c r="ES341" s="12"/>
      <c r="ET341" s="12"/>
      <c r="EU341" s="12"/>
      <c r="EV341" s="12"/>
      <c r="EW341" s="12"/>
      <c r="EX341" s="12"/>
      <c r="EY341" s="12"/>
      <c r="EZ341" s="12"/>
      <c r="FA341" s="12"/>
      <c r="FB341" s="12"/>
      <c r="FC341" s="12"/>
      <c r="FD341" s="12"/>
      <c r="FE341" s="12"/>
      <c r="FF341" s="12"/>
      <c r="FG341" s="12"/>
      <c r="FH341" s="12"/>
      <c r="FI341" s="12"/>
      <c r="FJ341" s="12"/>
      <c r="FK341" s="12"/>
      <c r="FL341" s="12"/>
      <c r="FM341" s="12"/>
      <c r="FN341" s="12"/>
      <c r="FO341" s="12"/>
      <c r="FP341" s="12"/>
      <c r="FQ341" s="12"/>
      <c r="FR341" s="12"/>
      <c r="FS341" s="12"/>
      <c r="FT341" s="12"/>
      <c r="FU341" s="12"/>
      <c r="FV341" s="12"/>
      <c r="FW341" s="12"/>
      <c r="FX341" s="12"/>
      <c r="FY341" s="12"/>
      <c r="FZ341" s="12"/>
      <c r="GA341" s="12"/>
      <c r="GB341" s="12"/>
      <c r="GC341" s="12"/>
      <c r="GD341" s="12"/>
      <c r="GE341" s="12"/>
      <c r="GF341" s="12"/>
      <c r="GG341" s="12"/>
      <c r="GH341" s="12"/>
      <c r="GI341" s="12"/>
      <c r="GJ341" s="12"/>
      <c r="GK341" s="12"/>
      <c r="GL341" s="12"/>
      <c r="GM341" s="12"/>
      <c r="GN341" s="12"/>
      <c r="GO341" s="12"/>
      <c r="GP341" s="12"/>
      <c r="GQ341" s="12"/>
      <c r="GR341" s="12"/>
      <c r="GS341" s="12"/>
      <c r="GT341" s="12"/>
      <c r="GU341" s="12"/>
      <c r="GV341" s="12"/>
      <c r="GW341" s="12"/>
      <c r="GX341" s="12"/>
      <c r="GY341" s="12"/>
      <c r="GZ341" s="12"/>
      <c r="HA341" s="12"/>
      <c r="HB341" s="12"/>
      <c r="HC341" s="12"/>
      <c r="HD341" s="12"/>
      <c r="HE341" s="12"/>
      <c r="HF341" s="12"/>
      <c r="HG341" s="12"/>
    </row>
    <row r="342" spans="1:215" ht="14.25" x14ac:dyDescent="0.2">
      <c r="A342" s="12"/>
      <c r="B342" s="45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108"/>
      <c r="AK342" s="109"/>
      <c r="AL342" s="109"/>
      <c r="AM342" s="109"/>
      <c r="AN342" s="110"/>
      <c r="AO342" s="47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  <c r="DX342" s="12"/>
      <c r="DY342" s="12"/>
      <c r="DZ342" s="12"/>
      <c r="EA342" s="12"/>
      <c r="EB342" s="12"/>
      <c r="EC342" s="12"/>
      <c r="ED342" s="12"/>
      <c r="EE342" s="12"/>
      <c r="EF342" s="12"/>
      <c r="EG342" s="12"/>
      <c r="EH342" s="12"/>
      <c r="EI342" s="12"/>
      <c r="EJ342" s="12"/>
      <c r="EK342" s="12"/>
      <c r="EL342" s="12"/>
      <c r="EM342" s="12"/>
      <c r="EN342" s="12"/>
      <c r="EO342" s="12"/>
      <c r="EP342" s="12"/>
      <c r="EQ342" s="12"/>
      <c r="ER342" s="12"/>
      <c r="ES342" s="12"/>
      <c r="ET342" s="12"/>
      <c r="EU342" s="12"/>
      <c r="EV342" s="12"/>
      <c r="EW342" s="12"/>
      <c r="EX342" s="12"/>
      <c r="EY342" s="12"/>
      <c r="EZ342" s="12"/>
      <c r="FA342" s="12"/>
      <c r="FB342" s="12"/>
      <c r="FC342" s="12"/>
      <c r="FD342" s="12"/>
      <c r="FE342" s="12"/>
      <c r="FF342" s="12"/>
      <c r="FG342" s="12"/>
      <c r="FH342" s="12"/>
      <c r="FI342" s="12"/>
      <c r="FJ342" s="12"/>
      <c r="FK342" s="12"/>
      <c r="FL342" s="12"/>
      <c r="FM342" s="12"/>
      <c r="FN342" s="12"/>
      <c r="FO342" s="12"/>
      <c r="FP342" s="12"/>
      <c r="FQ342" s="12"/>
      <c r="FR342" s="12"/>
      <c r="FS342" s="12"/>
      <c r="FT342" s="12"/>
      <c r="FU342" s="12"/>
      <c r="FV342" s="12"/>
      <c r="FW342" s="12"/>
      <c r="FX342" s="12"/>
      <c r="FY342" s="12"/>
      <c r="FZ342" s="12"/>
      <c r="GA342" s="12"/>
      <c r="GB342" s="12"/>
      <c r="GC342" s="12"/>
      <c r="GD342" s="12"/>
      <c r="GE342" s="12"/>
      <c r="GF342" s="12"/>
      <c r="GG342" s="12"/>
      <c r="GH342" s="12"/>
      <c r="GI342" s="12"/>
      <c r="GJ342" s="12"/>
      <c r="GK342" s="12"/>
      <c r="GL342" s="12"/>
      <c r="GM342" s="12"/>
      <c r="GN342" s="12"/>
      <c r="GO342" s="12"/>
      <c r="GP342" s="12"/>
      <c r="GQ342" s="12"/>
      <c r="GR342" s="12"/>
      <c r="GS342" s="12"/>
      <c r="GT342" s="12"/>
      <c r="GU342" s="12"/>
      <c r="GV342" s="12"/>
      <c r="GW342" s="12"/>
      <c r="GX342" s="12"/>
      <c r="GY342" s="12"/>
      <c r="GZ342" s="12"/>
      <c r="HA342" s="12"/>
      <c r="HB342" s="12"/>
      <c r="HC342" s="12"/>
      <c r="HD342" s="12"/>
      <c r="HE342" s="12"/>
      <c r="HF342" s="12"/>
      <c r="HG342" s="12"/>
    </row>
    <row r="343" spans="1:215" ht="19.5" x14ac:dyDescent="0.2">
      <c r="A343" s="12"/>
      <c r="B343" s="45"/>
      <c r="C343" s="117" t="s">
        <v>1</v>
      </c>
      <c r="D343" s="117"/>
      <c r="E343" s="117"/>
      <c r="F343" s="117"/>
      <c r="G343" s="122" t="str">
        <f>'لیست دانش آموز'!D18</f>
        <v xml:space="preserve">کدخدائی            </v>
      </c>
      <c r="H343" s="122"/>
      <c r="I343" s="122"/>
      <c r="J343" s="122"/>
      <c r="K343" s="122"/>
      <c r="L343" s="122"/>
      <c r="M343" s="46"/>
      <c r="N343" s="4" t="s">
        <v>14</v>
      </c>
      <c r="O343" s="4"/>
      <c r="P343" s="4"/>
      <c r="Q343" s="4"/>
      <c r="R343" s="5"/>
      <c r="S343" s="46"/>
      <c r="T343" s="46"/>
      <c r="U343" s="124" t="str">
        <f>U317</f>
        <v>مهر</v>
      </c>
      <c r="V343" s="124"/>
      <c r="W343" s="124"/>
      <c r="X343" s="124"/>
      <c r="Y343" s="124"/>
      <c r="Z343" s="124"/>
      <c r="AA343" s="124"/>
      <c r="AB343" s="124"/>
      <c r="AC343" s="124"/>
      <c r="AD343" s="124"/>
      <c r="AE343" s="124"/>
      <c r="AF343" s="124"/>
      <c r="AG343" s="124"/>
      <c r="AH343" s="124"/>
      <c r="AI343" s="46"/>
      <c r="AJ343" s="108"/>
      <c r="AK343" s="109"/>
      <c r="AL343" s="109"/>
      <c r="AM343" s="109"/>
      <c r="AN343" s="110"/>
      <c r="AO343" s="47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2"/>
      <c r="DO343" s="12"/>
      <c r="DP343" s="12"/>
      <c r="DQ343" s="12"/>
      <c r="DR343" s="12"/>
      <c r="DS343" s="12"/>
      <c r="DT343" s="12"/>
      <c r="DU343" s="12"/>
      <c r="DV343" s="12"/>
      <c r="DW343" s="12"/>
      <c r="DX343" s="12"/>
      <c r="DY343" s="12"/>
      <c r="DZ343" s="12"/>
      <c r="EA343" s="12"/>
      <c r="EB343" s="12"/>
      <c r="EC343" s="12"/>
      <c r="ED343" s="12"/>
      <c r="EE343" s="12"/>
      <c r="EF343" s="12"/>
      <c r="EG343" s="12"/>
      <c r="EH343" s="12"/>
      <c r="EI343" s="12"/>
      <c r="EJ343" s="12"/>
      <c r="EK343" s="12"/>
      <c r="EL343" s="12"/>
      <c r="EM343" s="12"/>
      <c r="EN343" s="12"/>
      <c r="EO343" s="12"/>
      <c r="EP343" s="12"/>
      <c r="EQ343" s="12"/>
      <c r="ER343" s="12"/>
      <c r="ES343" s="12"/>
      <c r="ET343" s="12"/>
      <c r="EU343" s="12"/>
      <c r="EV343" s="12"/>
      <c r="EW343" s="12"/>
      <c r="EX343" s="12"/>
      <c r="EY343" s="12"/>
      <c r="EZ343" s="12"/>
      <c r="FA343" s="12"/>
      <c r="FB343" s="12"/>
      <c r="FC343" s="12"/>
      <c r="FD343" s="12"/>
      <c r="FE343" s="12"/>
      <c r="FF343" s="12"/>
      <c r="FG343" s="12"/>
      <c r="FH343" s="12"/>
      <c r="FI343" s="12"/>
      <c r="FJ343" s="12"/>
      <c r="FK343" s="12"/>
      <c r="FL343" s="12"/>
      <c r="FM343" s="12"/>
      <c r="FN343" s="12"/>
      <c r="FO343" s="12"/>
      <c r="FP343" s="12"/>
      <c r="FQ343" s="12"/>
      <c r="FR343" s="12"/>
      <c r="FS343" s="12"/>
      <c r="FT343" s="12"/>
      <c r="FU343" s="12"/>
      <c r="FV343" s="12"/>
      <c r="FW343" s="12"/>
      <c r="FX343" s="12"/>
      <c r="FY343" s="12"/>
      <c r="FZ343" s="12"/>
      <c r="GA343" s="12"/>
      <c r="GB343" s="12"/>
      <c r="GC343" s="12"/>
      <c r="GD343" s="12"/>
      <c r="GE343" s="12"/>
      <c r="GF343" s="12"/>
      <c r="GG343" s="12"/>
      <c r="GH343" s="12"/>
      <c r="GI343" s="12"/>
      <c r="GJ343" s="12"/>
      <c r="GK343" s="12"/>
      <c r="GL343" s="12"/>
      <c r="GM343" s="12"/>
      <c r="GN343" s="12"/>
      <c r="GO343" s="12"/>
      <c r="GP343" s="12"/>
      <c r="GQ343" s="12"/>
      <c r="GR343" s="12"/>
      <c r="GS343" s="12"/>
      <c r="GT343" s="12"/>
      <c r="GU343" s="12"/>
      <c r="GV343" s="12"/>
      <c r="GW343" s="12"/>
      <c r="GX343" s="12"/>
      <c r="GY343" s="12"/>
      <c r="GZ343" s="12"/>
      <c r="HA343" s="12"/>
      <c r="HB343" s="12"/>
      <c r="HC343" s="12"/>
      <c r="HD343" s="12"/>
      <c r="HE343" s="12"/>
      <c r="HF343" s="12"/>
      <c r="HG343" s="12"/>
    </row>
    <row r="344" spans="1:215" ht="14.25" x14ac:dyDescent="0.2">
      <c r="A344" s="12"/>
      <c r="B344" s="45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108"/>
      <c r="AK344" s="109"/>
      <c r="AL344" s="109"/>
      <c r="AM344" s="109"/>
      <c r="AN344" s="110"/>
      <c r="AO344" s="47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P344" s="12"/>
      <c r="DQ344" s="12"/>
      <c r="DR344" s="12"/>
      <c r="DS344" s="12"/>
      <c r="DT344" s="12"/>
      <c r="DU344" s="12"/>
      <c r="DV344" s="12"/>
      <c r="DW344" s="12"/>
      <c r="DX344" s="12"/>
      <c r="DY344" s="12"/>
      <c r="DZ344" s="12"/>
      <c r="EA344" s="12"/>
      <c r="EB344" s="12"/>
      <c r="EC344" s="12"/>
      <c r="ED344" s="12"/>
      <c r="EE344" s="12"/>
      <c r="EF344" s="12"/>
      <c r="EG344" s="12"/>
      <c r="EH344" s="12"/>
      <c r="EI344" s="12"/>
      <c r="EJ344" s="12"/>
      <c r="EK344" s="12"/>
      <c r="EL344" s="12"/>
      <c r="EM344" s="12"/>
      <c r="EN344" s="12"/>
      <c r="EO344" s="12"/>
      <c r="EP344" s="12"/>
      <c r="EQ344" s="12"/>
      <c r="ER344" s="12"/>
      <c r="ES344" s="12"/>
      <c r="ET344" s="12"/>
      <c r="EU344" s="12"/>
      <c r="EV344" s="12"/>
      <c r="EW344" s="12"/>
      <c r="EX344" s="12"/>
      <c r="EY344" s="12"/>
      <c r="EZ344" s="12"/>
      <c r="FA344" s="12"/>
      <c r="FB344" s="12"/>
      <c r="FC344" s="12"/>
      <c r="FD344" s="12"/>
      <c r="FE344" s="12"/>
      <c r="FF344" s="12"/>
      <c r="FG344" s="12"/>
      <c r="FH344" s="12"/>
      <c r="FI344" s="12"/>
      <c r="FJ344" s="12"/>
      <c r="FK344" s="12"/>
      <c r="FL344" s="12"/>
      <c r="FM344" s="12"/>
      <c r="FN344" s="12"/>
      <c r="FO344" s="12"/>
      <c r="FP344" s="12"/>
      <c r="FQ344" s="12"/>
      <c r="FR344" s="12"/>
      <c r="FS344" s="12"/>
      <c r="FT344" s="12"/>
      <c r="FU344" s="12"/>
      <c r="FV344" s="12"/>
      <c r="FW344" s="12"/>
      <c r="FX344" s="12"/>
      <c r="FY344" s="12"/>
      <c r="FZ344" s="12"/>
      <c r="GA344" s="12"/>
      <c r="GB344" s="12"/>
      <c r="GC344" s="12"/>
      <c r="GD344" s="12"/>
      <c r="GE344" s="12"/>
      <c r="GF344" s="12"/>
      <c r="GG344" s="12"/>
      <c r="GH344" s="12"/>
      <c r="GI344" s="12"/>
      <c r="GJ344" s="12"/>
      <c r="GK344" s="12"/>
      <c r="GL344" s="12"/>
      <c r="GM344" s="12"/>
      <c r="GN344" s="12"/>
      <c r="GO344" s="12"/>
      <c r="GP344" s="12"/>
      <c r="GQ344" s="12"/>
      <c r="GR344" s="12"/>
      <c r="GS344" s="12"/>
      <c r="GT344" s="12"/>
      <c r="GU344" s="12"/>
      <c r="GV344" s="12"/>
      <c r="GW344" s="12"/>
      <c r="GX344" s="12"/>
      <c r="GY344" s="12"/>
      <c r="GZ344" s="12"/>
      <c r="HA344" s="12"/>
      <c r="HB344" s="12"/>
      <c r="HC344" s="12"/>
      <c r="HD344" s="12"/>
      <c r="HE344" s="12"/>
      <c r="HF344" s="12"/>
      <c r="HG344" s="12"/>
    </row>
    <row r="345" spans="1:215" ht="18" thickBot="1" x14ac:dyDescent="0.25">
      <c r="A345" s="12"/>
      <c r="B345" s="45"/>
      <c r="C345" s="92" t="s">
        <v>2</v>
      </c>
      <c r="D345" s="92"/>
      <c r="E345" s="118">
        <f>E319</f>
        <v>102</v>
      </c>
      <c r="F345" s="118"/>
      <c r="G345" s="118"/>
      <c r="H345" s="49"/>
      <c r="I345" s="118" t="s">
        <v>18</v>
      </c>
      <c r="J345" s="118"/>
      <c r="K345" s="118">
        <f>'لیست دانش آموز'!B18</f>
        <v>14</v>
      </c>
      <c r="L345" s="118"/>
      <c r="M345" s="46"/>
      <c r="N345" s="92">
        <f>N319</f>
        <v>0</v>
      </c>
      <c r="O345" s="92"/>
      <c r="P345" s="92"/>
      <c r="Q345" s="92"/>
      <c r="R345" s="92"/>
      <c r="S345" s="92"/>
      <c r="T345" s="92"/>
      <c r="U345" s="92"/>
      <c r="V345" s="92"/>
      <c r="W345" s="92"/>
      <c r="X345" s="92"/>
      <c r="Y345" s="92"/>
      <c r="Z345" s="92"/>
      <c r="AA345" s="92"/>
      <c r="AB345" s="92"/>
      <c r="AC345" s="92"/>
      <c r="AD345" s="92"/>
      <c r="AE345" s="92"/>
      <c r="AF345" s="92"/>
      <c r="AG345" s="92"/>
      <c r="AH345" s="92"/>
      <c r="AI345" s="46"/>
      <c r="AJ345" s="111"/>
      <c r="AK345" s="112"/>
      <c r="AL345" s="112"/>
      <c r="AM345" s="112"/>
      <c r="AN345" s="113"/>
      <c r="AO345" s="47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2"/>
      <c r="DO345" s="12"/>
      <c r="DP345" s="12"/>
      <c r="DQ345" s="12"/>
      <c r="DR345" s="12"/>
      <c r="DS345" s="12"/>
      <c r="DT345" s="12"/>
      <c r="DU345" s="12"/>
      <c r="DV345" s="12"/>
      <c r="DW345" s="12"/>
      <c r="DX345" s="12"/>
      <c r="DY345" s="12"/>
      <c r="DZ345" s="12"/>
      <c r="EA345" s="12"/>
      <c r="EB345" s="12"/>
      <c r="EC345" s="12"/>
      <c r="ED345" s="12"/>
      <c r="EE345" s="12"/>
      <c r="EF345" s="12"/>
      <c r="EG345" s="12"/>
      <c r="EH345" s="12"/>
      <c r="EI345" s="12"/>
      <c r="EJ345" s="12"/>
      <c r="EK345" s="12"/>
      <c r="EL345" s="12"/>
      <c r="EM345" s="12"/>
      <c r="EN345" s="12"/>
      <c r="EO345" s="12"/>
      <c r="EP345" s="12"/>
      <c r="EQ345" s="12"/>
      <c r="ER345" s="12"/>
      <c r="ES345" s="12"/>
      <c r="ET345" s="12"/>
      <c r="EU345" s="12"/>
      <c r="EV345" s="12"/>
      <c r="EW345" s="12"/>
      <c r="EX345" s="12"/>
      <c r="EY345" s="12"/>
      <c r="EZ345" s="12"/>
      <c r="FA345" s="12"/>
      <c r="FB345" s="12"/>
      <c r="FC345" s="12"/>
      <c r="FD345" s="12"/>
      <c r="FE345" s="12"/>
      <c r="FF345" s="12"/>
      <c r="FG345" s="12"/>
      <c r="FH345" s="12"/>
      <c r="FI345" s="12"/>
      <c r="FJ345" s="12"/>
      <c r="FK345" s="12"/>
      <c r="FL345" s="12"/>
      <c r="FM345" s="12"/>
      <c r="FN345" s="12"/>
      <c r="FO345" s="12"/>
      <c r="FP345" s="12"/>
      <c r="FQ345" s="12"/>
      <c r="FR345" s="12"/>
      <c r="FS345" s="12"/>
      <c r="FT345" s="12"/>
      <c r="FU345" s="12"/>
      <c r="FV345" s="12"/>
      <c r="FW345" s="12"/>
      <c r="FX345" s="12"/>
      <c r="FY345" s="12"/>
      <c r="FZ345" s="12"/>
      <c r="GA345" s="12"/>
      <c r="GB345" s="12"/>
      <c r="GC345" s="12"/>
      <c r="GD345" s="12"/>
      <c r="GE345" s="12"/>
      <c r="GF345" s="12"/>
      <c r="GG345" s="12"/>
      <c r="GH345" s="12"/>
      <c r="GI345" s="12"/>
      <c r="GJ345" s="12"/>
      <c r="GK345" s="12"/>
      <c r="GL345" s="12"/>
      <c r="GM345" s="12"/>
      <c r="GN345" s="12"/>
      <c r="GO345" s="12"/>
      <c r="GP345" s="12"/>
      <c r="GQ345" s="12"/>
      <c r="GR345" s="12"/>
      <c r="GS345" s="12"/>
      <c r="GT345" s="12"/>
      <c r="GU345" s="12"/>
      <c r="GV345" s="12"/>
      <c r="GW345" s="12"/>
      <c r="GX345" s="12"/>
      <c r="GY345" s="12"/>
      <c r="GZ345" s="12"/>
      <c r="HA345" s="12"/>
      <c r="HB345" s="12"/>
      <c r="HC345" s="12"/>
      <c r="HD345" s="12"/>
      <c r="HE345" s="12"/>
      <c r="HF345" s="12"/>
      <c r="HG345" s="12"/>
    </row>
    <row r="346" spans="1:215" ht="15" thickBot="1" x14ac:dyDescent="0.25">
      <c r="A346" s="12"/>
      <c r="B346" s="45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7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2"/>
      <c r="DO346" s="12"/>
      <c r="DP346" s="12"/>
      <c r="DQ346" s="12"/>
      <c r="DR346" s="12"/>
      <c r="DS346" s="12"/>
      <c r="DT346" s="12"/>
      <c r="DU346" s="12"/>
      <c r="DV346" s="12"/>
      <c r="DW346" s="12"/>
      <c r="DX346" s="12"/>
      <c r="DY346" s="12"/>
      <c r="DZ346" s="12"/>
      <c r="EA346" s="12"/>
      <c r="EB346" s="12"/>
      <c r="EC346" s="12"/>
      <c r="ED346" s="12"/>
      <c r="EE346" s="12"/>
      <c r="EF346" s="12"/>
      <c r="EG346" s="12"/>
      <c r="EH346" s="12"/>
      <c r="EI346" s="12"/>
      <c r="EJ346" s="12"/>
      <c r="EK346" s="12"/>
      <c r="EL346" s="12"/>
      <c r="EM346" s="12"/>
      <c r="EN346" s="12"/>
      <c r="EO346" s="12"/>
      <c r="EP346" s="12"/>
      <c r="EQ346" s="12"/>
      <c r="ER346" s="12"/>
      <c r="ES346" s="12"/>
      <c r="ET346" s="12"/>
      <c r="EU346" s="12"/>
      <c r="EV346" s="12"/>
      <c r="EW346" s="12"/>
      <c r="EX346" s="12"/>
      <c r="EY346" s="12"/>
      <c r="EZ346" s="12"/>
      <c r="FA346" s="12"/>
      <c r="FB346" s="12"/>
      <c r="FC346" s="12"/>
      <c r="FD346" s="12"/>
      <c r="FE346" s="12"/>
      <c r="FF346" s="12"/>
      <c r="FG346" s="12"/>
      <c r="FH346" s="12"/>
      <c r="FI346" s="12"/>
      <c r="FJ346" s="12"/>
      <c r="FK346" s="12"/>
      <c r="FL346" s="12"/>
      <c r="FM346" s="12"/>
      <c r="FN346" s="12"/>
      <c r="FO346" s="12"/>
      <c r="FP346" s="12"/>
      <c r="FQ346" s="12"/>
      <c r="FR346" s="12"/>
      <c r="FS346" s="12"/>
      <c r="FT346" s="12"/>
      <c r="FU346" s="12"/>
      <c r="FV346" s="12"/>
      <c r="FW346" s="12"/>
      <c r="FX346" s="12"/>
      <c r="FY346" s="12"/>
      <c r="FZ346" s="12"/>
      <c r="GA346" s="12"/>
      <c r="GB346" s="12"/>
      <c r="GC346" s="12"/>
      <c r="GD346" s="12"/>
      <c r="GE346" s="12"/>
      <c r="GF346" s="12"/>
      <c r="GG346" s="12"/>
      <c r="GH346" s="12"/>
      <c r="GI346" s="12"/>
      <c r="GJ346" s="12"/>
      <c r="GK346" s="12"/>
      <c r="GL346" s="12"/>
      <c r="GM346" s="12"/>
      <c r="GN346" s="12"/>
      <c r="GO346" s="12"/>
      <c r="GP346" s="12"/>
      <c r="GQ346" s="12"/>
      <c r="GR346" s="12"/>
      <c r="GS346" s="12"/>
      <c r="GT346" s="12"/>
      <c r="GU346" s="12"/>
      <c r="GV346" s="12"/>
      <c r="GW346" s="12"/>
      <c r="GX346" s="12"/>
      <c r="GY346" s="12"/>
      <c r="GZ346" s="12"/>
      <c r="HA346" s="12"/>
      <c r="HB346" s="12"/>
      <c r="HC346" s="12"/>
      <c r="HD346" s="12"/>
      <c r="HE346" s="12"/>
      <c r="HF346" s="12"/>
      <c r="HG346" s="12"/>
    </row>
    <row r="347" spans="1:215" ht="17.25" x14ac:dyDescent="0.2">
      <c r="A347" s="12"/>
      <c r="B347" s="45"/>
      <c r="C347" s="85" t="s">
        <v>4</v>
      </c>
      <c r="D347" s="86"/>
      <c r="E347" s="86"/>
      <c r="F347" s="86"/>
      <c r="G347" s="86"/>
      <c r="H347" s="86" t="s">
        <v>5</v>
      </c>
      <c r="I347" s="86"/>
      <c r="J347" s="87"/>
      <c r="K347" s="48"/>
      <c r="L347" s="85" t="s">
        <v>4</v>
      </c>
      <c r="M347" s="86"/>
      <c r="N347" s="86"/>
      <c r="O347" s="86"/>
      <c r="P347" s="86"/>
      <c r="Q347" s="86" t="s">
        <v>5</v>
      </c>
      <c r="R347" s="86"/>
      <c r="S347" s="87"/>
      <c r="T347" s="48"/>
      <c r="U347" s="85" t="s">
        <v>4</v>
      </c>
      <c r="V347" s="86"/>
      <c r="W347" s="86"/>
      <c r="X347" s="86"/>
      <c r="Y347" s="86"/>
      <c r="Z347" s="86" t="s">
        <v>5</v>
      </c>
      <c r="AA347" s="86"/>
      <c r="AB347" s="87"/>
      <c r="AC347" s="48"/>
      <c r="AD347" s="85" t="s">
        <v>4</v>
      </c>
      <c r="AE347" s="86"/>
      <c r="AF347" s="86"/>
      <c r="AG347" s="86"/>
      <c r="AH347" s="86"/>
      <c r="AI347" s="86"/>
      <c r="AJ347" s="86"/>
      <c r="AK347" s="86"/>
      <c r="AL347" s="86" t="s">
        <v>5</v>
      </c>
      <c r="AM347" s="86"/>
      <c r="AN347" s="87"/>
      <c r="AO347" s="47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/>
      <c r="DP347" s="12"/>
      <c r="DQ347" s="12"/>
      <c r="DR347" s="12"/>
      <c r="DS347" s="12"/>
      <c r="DT347" s="12"/>
      <c r="DU347" s="12"/>
      <c r="DV347" s="12"/>
      <c r="DW347" s="12"/>
      <c r="DX347" s="12"/>
      <c r="DY347" s="12"/>
      <c r="DZ347" s="12"/>
      <c r="EA347" s="12"/>
      <c r="EB347" s="12"/>
      <c r="EC347" s="12"/>
      <c r="ED347" s="12"/>
      <c r="EE347" s="12"/>
      <c r="EF347" s="12"/>
      <c r="EG347" s="12"/>
      <c r="EH347" s="12"/>
      <c r="EI347" s="12"/>
      <c r="EJ347" s="12"/>
      <c r="EK347" s="12"/>
      <c r="EL347" s="12"/>
      <c r="EM347" s="12"/>
      <c r="EN347" s="12"/>
      <c r="EO347" s="12"/>
      <c r="EP347" s="12"/>
      <c r="EQ347" s="12"/>
      <c r="ER347" s="12"/>
      <c r="ES347" s="12"/>
      <c r="ET347" s="12"/>
      <c r="EU347" s="12"/>
      <c r="EV347" s="12"/>
      <c r="EW347" s="12"/>
      <c r="EX347" s="12"/>
      <c r="EY347" s="12"/>
      <c r="EZ347" s="12"/>
      <c r="FA347" s="12"/>
      <c r="FB347" s="12"/>
      <c r="FC347" s="12"/>
      <c r="FD347" s="12"/>
      <c r="FE347" s="12"/>
      <c r="FF347" s="12"/>
      <c r="FG347" s="12"/>
      <c r="FH347" s="12"/>
      <c r="FI347" s="12"/>
      <c r="FJ347" s="12"/>
      <c r="FK347" s="12"/>
      <c r="FL347" s="12"/>
      <c r="FM347" s="12"/>
      <c r="FN347" s="12"/>
      <c r="FO347" s="12"/>
      <c r="FP347" s="12"/>
      <c r="FQ347" s="12"/>
      <c r="FR347" s="12"/>
      <c r="FS347" s="12"/>
      <c r="FT347" s="12"/>
      <c r="FU347" s="12"/>
      <c r="FV347" s="12"/>
      <c r="FW347" s="12"/>
      <c r="FX347" s="12"/>
      <c r="FY347" s="12"/>
      <c r="FZ347" s="12"/>
      <c r="GA347" s="12"/>
      <c r="GB347" s="12"/>
      <c r="GC347" s="12"/>
      <c r="GD347" s="12"/>
      <c r="GE347" s="12"/>
      <c r="GF347" s="12"/>
      <c r="GG347" s="12"/>
      <c r="GH347" s="12"/>
      <c r="GI347" s="12"/>
      <c r="GJ347" s="12"/>
      <c r="GK347" s="12"/>
      <c r="GL347" s="12"/>
      <c r="GM347" s="12"/>
      <c r="GN347" s="12"/>
      <c r="GO347" s="12"/>
      <c r="GP347" s="12"/>
      <c r="GQ347" s="12"/>
      <c r="GR347" s="12"/>
      <c r="GS347" s="12"/>
      <c r="GT347" s="12"/>
      <c r="GU347" s="12"/>
      <c r="GV347" s="12"/>
      <c r="GW347" s="12"/>
      <c r="GX347" s="12"/>
      <c r="GY347" s="12"/>
      <c r="GZ347" s="12"/>
      <c r="HA347" s="12"/>
      <c r="HB347" s="12"/>
      <c r="HC347" s="12"/>
      <c r="HD347" s="12"/>
      <c r="HE347" s="12"/>
      <c r="HF347" s="12"/>
      <c r="HG347" s="12"/>
    </row>
    <row r="348" spans="1:215" ht="18" x14ac:dyDescent="0.2">
      <c r="A348" s="12"/>
      <c r="B348" s="45"/>
      <c r="C348" s="83" t="str">
        <f>C322</f>
        <v>قرآن مجید</v>
      </c>
      <c r="D348" s="84"/>
      <c r="E348" s="84"/>
      <c r="F348" s="84"/>
      <c r="G348" s="84"/>
      <c r="H348" s="92">
        <f>'لیست دانش آموز'!E18</f>
        <v>17</v>
      </c>
      <c r="I348" s="92"/>
      <c r="J348" s="93"/>
      <c r="K348" s="50"/>
      <c r="L348" s="83" t="str">
        <f>L322</f>
        <v>علوم تجربی</v>
      </c>
      <c r="M348" s="84"/>
      <c r="N348" s="84"/>
      <c r="O348" s="84"/>
      <c r="P348" s="84"/>
      <c r="Q348" s="92">
        <f>'لیست دانش آموز'!I18</f>
        <v>18</v>
      </c>
      <c r="R348" s="92"/>
      <c r="S348" s="93"/>
      <c r="T348" s="51"/>
      <c r="U348" s="83" t="str">
        <f>U322</f>
        <v>تفکر و سبک زندگی</v>
      </c>
      <c r="V348" s="84"/>
      <c r="W348" s="84"/>
      <c r="X348" s="84"/>
      <c r="Y348" s="84"/>
      <c r="Z348" s="92">
        <f>'لیست دانش آموز'!O18</f>
        <v>20</v>
      </c>
      <c r="AA348" s="92"/>
      <c r="AB348" s="93"/>
      <c r="AC348" s="50"/>
      <c r="AD348" s="83" t="str">
        <f>AD322</f>
        <v>انظباط</v>
      </c>
      <c r="AE348" s="84"/>
      <c r="AF348" s="84"/>
      <c r="AG348" s="84"/>
      <c r="AH348" s="84"/>
      <c r="AI348" s="84"/>
      <c r="AJ348" s="84"/>
      <c r="AK348" s="84"/>
      <c r="AL348" s="92">
        <f>'لیست دانش آموز'!S18</f>
        <v>20</v>
      </c>
      <c r="AM348" s="92"/>
      <c r="AN348" s="93"/>
      <c r="AO348" s="47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  <c r="DA348" s="12"/>
      <c r="DB348" s="12"/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2"/>
      <c r="DO348" s="12"/>
      <c r="DP348" s="12"/>
      <c r="DQ348" s="12"/>
      <c r="DR348" s="12"/>
      <c r="DS348" s="12"/>
      <c r="DT348" s="12"/>
      <c r="DU348" s="12"/>
      <c r="DV348" s="12"/>
      <c r="DW348" s="12"/>
      <c r="DX348" s="12"/>
      <c r="DY348" s="12"/>
      <c r="DZ348" s="12"/>
      <c r="EA348" s="12"/>
      <c r="EB348" s="12"/>
      <c r="EC348" s="12"/>
      <c r="ED348" s="12"/>
      <c r="EE348" s="12"/>
      <c r="EF348" s="12"/>
      <c r="EG348" s="12"/>
      <c r="EH348" s="12"/>
      <c r="EI348" s="12"/>
      <c r="EJ348" s="12"/>
      <c r="EK348" s="12"/>
      <c r="EL348" s="12"/>
      <c r="EM348" s="12"/>
      <c r="EN348" s="12"/>
      <c r="EO348" s="12"/>
      <c r="EP348" s="12"/>
      <c r="EQ348" s="12"/>
      <c r="ER348" s="12"/>
      <c r="ES348" s="12"/>
      <c r="ET348" s="12"/>
      <c r="EU348" s="12"/>
      <c r="EV348" s="12"/>
      <c r="EW348" s="12"/>
      <c r="EX348" s="12"/>
      <c r="EY348" s="12"/>
      <c r="EZ348" s="12"/>
      <c r="FA348" s="12"/>
      <c r="FB348" s="12"/>
      <c r="FC348" s="12"/>
      <c r="FD348" s="12"/>
      <c r="FE348" s="12"/>
      <c r="FF348" s="12"/>
      <c r="FG348" s="12"/>
      <c r="FH348" s="12"/>
      <c r="FI348" s="12"/>
      <c r="FJ348" s="12"/>
      <c r="FK348" s="12"/>
      <c r="FL348" s="12"/>
      <c r="FM348" s="12"/>
      <c r="FN348" s="12"/>
      <c r="FO348" s="12"/>
      <c r="FP348" s="12"/>
      <c r="FQ348" s="12"/>
      <c r="FR348" s="12"/>
      <c r="FS348" s="12"/>
      <c r="FT348" s="12"/>
      <c r="FU348" s="12"/>
      <c r="FV348" s="12"/>
      <c r="FW348" s="12"/>
      <c r="FX348" s="12"/>
      <c r="FY348" s="12"/>
      <c r="FZ348" s="12"/>
      <c r="GA348" s="12"/>
      <c r="GB348" s="12"/>
      <c r="GC348" s="12"/>
      <c r="GD348" s="12"/>
      <c r="GE348" s="12"/>
      <c r="GF348" s="12"/>
      <c r="GG348" s="12"/>
      <c r="GH348" s="12"/>
      <c r="GI348" s="12"/>
      <c r="GJ348" s="12"/>
      <c r="GK348" s="12"/>
      <c r="GL348" s="12"/>
      <c r="GM348" s="12"/>
      <c r="GN348" s="12"/>
      <c r="GO348" s="12"/>
      <c r="GP348" s="12"/>
      <c r="GQ348" s="12"/>
      <c r="GR348" s="12"/>
      <c r="GS348" s="12"/>
      <c r="GT348" s="12"/>
      <c r="GU348" s="12"/>
      <c r="GV348" s="12"/>
      <c r="GW348" s="12"/>
      <c r="GX348" s="12"/>
      <c r="GY348" s="12"/>
      <c r="GZ348" s="12"/>
      <c r="HA348" s="12"/>
      <c r="HB348" s="12"/>
      <c r="HC348" s="12"/>
      <c r="HD348" s="12"/>
      <c r="HE348" s="12"/>
      <c r="HF348" s="12"/>
      <c r="HG348" s="12"/>
    </row>
    <row r="349" spans="1:215" ht="18.75" thickBot="1" x14ac:dyDescent="0.25">
      <c r="A349" s="12"/>
      <c r="B349" s="45"/>
      <c r="C349" s="88" t="str">
        <f>C323</f>
        <v>پیام های آسمانی</v>
      </c>
      <c r="D349" s="89"/>
      <c r="E349" s="89"/>
      <c r="F349" s="89"/>
      <c r="G349" s="89"/>
      <c r="H349" s="90">
        <f>'لیست دانش آموز'!F18</f>
        <v>20</v>
      </c>
      <c r="I349" s="90"/>
      <c r="J349" s="91"/>
      <c r="K349" s="50"/>
      <c r="L349" s="88" t="str">
        <f>L323</f>
        <v>ریاضی</v>
      </c>
      <c r="M349" s="89"/>
      <c r="N349" s="89"/>
      <c r="O349" s="89"/>
      <c r="P349" s="89"/>
      <c r="Q349" s="90">
        <f>'لیست دانش آموز'!J18</f>
        <v>15</v>
      </c>
      <c r="R349" s="90"/>
      <c r="S349" s="91"/>
      <c r="T349" s="51"/>
      <c r="U349" s="88" t="str">
        <f>U323</f>
        <v>قرائت فارسی</v>
      </c>
      <c r="V349" s="89"/>
      <c r="W349" s="89"/>
      <c r="X349" s="89"/>
      <c r="Y349" s="89"/>
      <c r="Z349" s="90">
        <f>'لیست دانش آموز'!P18</f>
        <v>18</v>
      </c>
      <c r="AA349" s="90"/>
      <c r="AB349" s="91"/>
      <c r="AC349" s="50"/>
      <c r="AD349" s="101">
        <f>AD323</f>
        <v>0</v>
      </c>
      <c r="AE349" s="102"/>
      <c r="AF349" s="102"/>
      <c r="AG349" s="102"/>
      <c r="AH349" s="102"/>
      <c r="AI349" s="102"/>
      <c r="AJ349" s="102"/>
      <c r="AK349" s="102"/>
      <c r="AL349" s="81">
        <f>'لیست دانش آموز'!T18</f>
        <v>0</v>
      </c>
      <c r="AM349" s="81"/>
      <c r="AN349" s="82"/>
      <c r="AO349" s="47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  <c r="DA349" s="12"/>
      <c r="DB349" s="12"/>
      <c r="DC349" s="12"/>
      <c r="DD349" s="12"/>
      <c r="DE349" s="12"/>
      <c r="DF349" s="12"/>
      <c r="DG349" s="12"/>
      <c r="DH349" s="12"/>
      <c r="DI349" s="12"/>
      <c r="DJ349" s="12"/>
      <c r="DK349" s="12"/>
      <c r="DL349" s="12"/>
      <c r="DM349" s="12"/>
      <c r="DN349" s="12"/>
      <c r="DO349" s="12"/>
      <c r="DP349" s="12"/>
      <c r="DQ349" s="12"/>
      <c r="DR349" s="12"/>
      <c r="DS349" s="12"/>
      <c r="DT349" s="12"/>
      <c r="DU349" s="12"/>
      <c r="DV349" s="12"/>
      <c r="DW349" s="12"/>
      <c r="DX349" s="12"/>
      <c r="DY349" s="12"/>
      <c r="DZ349" s="12"/>
      <c r="EA349" s="12"/>
      <c r="EB349" s="12"/>
      <c r="EC349" s="12"/>
      <c r="ED349" s="12"/>
      <c r="EE349" s="12"/>
      <c r="EF349" s="12"/>
      <c r="EG349" s="12"/>
      <c r="EH349" s="12"/>
      <c r="EI349" s="12"/>
      <c r="EJ349" s="12"/>
      <c r="EK349" s="12"/>
      <c r="EL349" s="12"/>
      <c r="EM349" s="12"/>
      <c r="EN349" s="12"/>
      <c r="EO349" s="12"/>
      <c r="EP349" s="12"/>
      <c r="EQ349" s="12"/>
      <c r="ER349" s="12"/>
      <c r="ES349" s="12"/>
      <c r="ET349" s="12"/>
      <c r="EU349" s="12"/>
      <c r="EV349" s="12"/>
      <c r="EW349" s="12"/>
      <c r="EX349" s="12"/>
      <c r="EY349" s="12"/>
      <c r="EZ349" s="12"/>
      <c r="FA349" s="12"/>
      <c r="FB349" s="12"/>
      <c r="FC349" s="12"/>
      <c r="FD349" s="12"/>
      <c r="FE349" s="12"/>
      <c r="FF349" s="12"/>
      <c r="FG349" s="12"/>
      <c r="FH349" s="12"/>
      <c r="FI349" s="12"/>
      <c r="FJ349" s="12"/>
      <c r="FK349" s="12"/>
      <c r="FL349" s="12"/>
      <c r="FM349" s="12"/>
      <c r="FN349" s="12"/>
      <c r="FO349" s="12"/>
      <c r="FP349" s="12"/>
      <c r="FQ349" s="12"/>
      <c r="FR349" s="12"/>
      <c r="FS349" s="12"/>
      <c r="FT349" s="12"/>
      <c r="FU349" s="12"/>
      <c r="FV349" s="12"/>
      <c r="FW349" s="12"/>
      <c r="FX349" s="12"/>
      <c r="FY349" s="12"/>
      <c r="FZ349" s="12"/>
      <c r="GA349" s="12"/>
      <c r="GB349" s="12"/>
      <c r="GC349" s="12"/>
      <c r="GD349" s="12"/>
      <c r="GE349" s="12"/>
      <c r="GF349" s="12"/>
      <c r="GG349" s="12"/>
      <c r="GH349" s="12"/>
      <c r="GI349" s="12"/>
      <c r="GJ349" s="12"/>
      <c r="GK349" s="12"/>
      <c r="GL349" s="12"/>
      <c r="GM349" s="12"/>
      <c r="GN349" s="12"/>
      <c r="GO349" s="12"/>
      <c r="GP349" s="12"/>
      <c r="GQ349" s="12"/>
      <c r="GR349" s="12"/>
      <c r="GS349" s="12"/>
      <c r="GT349" s="12"/>
      <c r="GU349" s="12"/>
      <c r="GV349" s="12"/>
      <c r="GW349" s="12"/>
      <c r="GX349" s="12"/>
      <c r="GY349" s="12"/>
      <c r="GZ349" s="12"/>
      <c r="HA349" s="12"/>
      <c r="HB349" s="12"/>
      <c r="HC349" s="12"/>
      <c r="HD349" s="12"/>
      <c r="HE349" s="12"/>
      <c r="HF349" s="12"/>
      <c r="HG349" s="12"/>
    </row>
    <row r="350" spans="1:215" ht="18.75" thickBot="1" x14ac:dyDescent="0.25">
      <c r="A350" s="12"/>
      <c r="B350" s="45"/>
      <c r="C350" s="83" t="str">
        <f>C324</f>
        <v>عربی</v>
      </c>
      <c r="D350" s="84"/>
      <c r="E350" s="84"/>
      <c r="F350" s="84"/>
      <c r="G350" s="84"/>
      <c r="H350" s="92">
        <f>'لیست دانش آموز'!G18</f>
        <v>12</v>
      </c>
      <c r="I350" s="92"/>
      <c r="J350" s="93"/>
      <c r="K350" s="50"/>
      <c r="L350" s="83" t="str">
        <f>L324</f>
        <v>علوم اجتماعی</v>
      </c>
      <c r="M350" s="84"/>
      <c r="N350" s="84"/>
      <c r="O350" s="84"/>
      <c r="P350" s="84"/>
      <c r="Q350" s="92">
        <f>'لیست دانش آموز'!L18</f>
        <v>17</v>
      </c>
      <c r="R350" s="92"/>
      <c r="S350" s="93"/>
      <c r="T350" s="48"/>
      <c r="U350" s="83" t="str">
        <f>U324</f>
        <v>املا ء  فارسی</v>
      </c>
      <c r="V350" s="84"/>
      <c r="W350" s="84"/>
      <c r="X350" s="84"/>
      <c r="Y350" s="84"/>
      <c r="Z350" s="92">
        <f>'لیست دانش آموز'!Q18</f>
        <v>19</v>
      </c>
      <c r="AA350" s="92"/>
      <c r="AB350" s="93"/>
      <c r="AC350" s="50"/>
      <c r="AD350" s="94" t="s">
        <v>19</v>
      </c>
      <c r="AE350" s="95"/>
      <c r="AF350" s="95"/>
      <c r="AG350" s="95"/>
      <c r="AH350" s="95"/>
      <c r="AI350" s="95">
        <f>'لیست دانش آموز'!X18</f>
        <v>13</v>
      </c>
      <c r="AJ350" s="96"/>
      <c r="AK350" s="97" t="s">
        <v>11</v>
      </c>
      <c r="AL350" s="97"/>
      <c r="AM350" s="103">
        <f>'لیست دانش آموز'!W18</f>
        <v>17.466678311118873</v>
      </c>
      <c r="AN350" s="104"/>
      <c r="AO350" s="47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P350" s="12"/>
      <c r="DQ350" s="12"/>
      <c r="DR350" s="12"/>
      <c r="DS350" s="12"/>
      <c r="DT350" s="12"/>
      <c r="DU350" s="12"/>
      <c r="DV350" s="12"/>
      <c r="DW350" s="12"/>
      <c r="DX350" s="12"/>
      <c r="DY350" s="12"/>
      <c r="DZ350" s="12"/>
      <c r="EA350" s="12"/>
      <c r="EB350" s="12"/>
      <c r="EC350" s="12"/>
      <c r="ED350" s="12"/>
      <c r="EE350" s="12"/>
      <c r="EF350" s="12"/>
      <c r="EG350" s="12"/>
      <c r="EH350" s="12"/>
      <c r="EI350" s="12"/>
      <c r="EJ350" s="12"/>
      <c r="EK350" s="12"/>
      <c r="EL350" s="12"/>
      <c r="EM350" s="12"/>
      <c r="EN350" s="12"/>
      <c r="EO350" s="12"/>
      <c r="EP350" s="12"/>
      <c r="EQ350" s="12"/>
      <c r="ER350" s="12"/>
      <c r="ES350" s="12"/>
      <c r="ET350" s="12"/>
      <c r="EU350" s="12"/>
      <c r="EV350" s="12"/>
      <c r="EW350" s="12"/>
      <c r="EX350" s="12"/>
      <c r="EY350" s="12"/>
      <c r="EZ350" s="12"/>
      <c r="FA350" s="12"/>
      <c r="FB350" s="12"/>
      <c r="FC350" s="12"/>
      <c r="FD350" s="12"/>
      <c r="FE350" s="12"/>
      <c r="FF350" s="12"/>
      <c r="FG350" s="12"/>
      <c r="FH350" s="12"/>
      <c r="FI350" s="12"/>
      <c r="FJ350" s="12"/>
      <c r="FK350" s="12"/>
      <c r="FL350" s="12"/>
      <c r="FM350" s="12"/>
      <c r="FN350" s="12"/>
      <c r="FO350" s="12"/>
      <c r="FP350" s="12"/>
      <c r="FQ350" s="12"/>
      <c r="FR350" s="12"/>
      <c r="FS350" s="12"/>
      <c r="FT350" s="12"/>
      <c r="FU350" s="12"/>
      <c r="FV350" s="12"/>
      <c r="FW350" s="12"/>
      <c r="FX350" s="12"/>
      <c r="FY350" s="12"/>
      <c r="FZ350" s="12"/>
      <c r="GA350" s="12"/>
      <c r="GB350" s="12"/>
      <c r="GC350" s="12"/>
      <c r="GD350" s="12"/>
      <c r="GE350" s="12"/>
      <c r="GF350" s="12"/>
      <c r="GG350" s="12"/>
      <c r="GH350" s="12"/>
      <c r="GI350" s="12"/>
      <c r="GJ350" s="12"/>
      <c r="GK350" s="12"/>
      <c r="GL350" s="12"/>
      <c r="GM350" s="12"/>
      <c r="GN350" s="12"/>
      <c r="GO350" s="12"/>
      <c r="GP350" s="12"/>
      <c r="GQ350" s="12"/>
      <c r="GR350" s="12"/>
      <c r="GS350" s="12"/>
      <c r="GT350" s="12"/>
      <c r="GU350" s="12"/>
      <c r="GV350" s="12"/>
      <c r="GW350" s="12"/>
      <c r="GX350" s="12"/>
      <c r="GY350" s="12"/>
      <c r="GZ350" s="12"/>
      <c r="HA350" s="12"/>
      <c r="HB350" s="12"/>
      <c r="HC350" s="12"/>
      <c r="HD350" s="12"/>
      <c r="HE350" s="12"/>
      <c r="HF350" s="12"/>
      <c r="HG350" s="12"/>
    </row>
    <row r="351" spans="1:215" ht="18.75" thickBot="1" x14ac:dyDescent="0.25">
      <c r="A351" s="12"/>
      <c r="B351" s="45"/>
      <c r="C351" s="101" t="str">
        <f>C325</f>
        <v>زبان خارجه</v>
      </c>
      <c r="D351" s="102"/>
      <c r="E351" s="102"/>
      <c r="F351" s="102"/>
      <c r="G351" s="102"/>
      <c r="H351" s="81">
        <f>'لیست دانش آموز'!H18</f>
        <v>11</v>
      </c>
      <c r="I351" s="81"/>
      <c r="J351" s="82"/>
      <c r="K351" s="50"/>
      <c r="L351" s="101" t="str">
        <f>L325</f>
        <v>فرهنگ هنر</v>
      </c>
      <c r="M351" s="102"/>
      <c r="N351" s="102"/>
      <c r="O351" s="102"/>
      <c r="P351" s="102"/>
      <c r="Q351" s="81">
        <f>'لیست دانش آموز'!M18</f>
        <v>17</v>
      </c>
      <c r="R351" s="81"/>
      <c r="S351" s="82"/>
      <c r="T351" s="51"/>
      <c r="U351" s="101" t="str">
        <f>U325</f>
        <v>انشا ء  فارسی</v>
      </c>
      <c r="V351" s="102"/>
      <c r="W351" s="102"/>
      <c r="X351" s="102"/>
      <c r="Y351" s="102"/>
      <c r="Z351" s="81">
        <f>'لیست دانش آموز'!R18</f>
        <v>19</v>
      </c>
      <c r="AA351" s="81"/>
      <c r="AB351" s="82"/>
      <c r="AC351" s="50"/>
      <c r="AD351" s="115" t="s">
        <v>21</v>
      </c>
      <c r="AE351" s="116"/>
      <c r="AF351" s="116"/>
      <c r="AG351" s="116"/>
      <c r="AH351" s="116"/>
      <c r="AI351" s="116"/>
      <c r="AJ351" s="116"/>
      <c r="AK351" s="116"/>
      <c r="AL351" s="98">
        <f>'لیست دانش آموز'!W21</f>
        <v>17.245833333333334</v>
      </c>
      <c r="AM351" s="99"/>
      <c r="AN351" s="100"/>
      <c r="AO351" s="47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/>
      <c r="DR351" s="12"/>
      <c r="DS351" s="12"/>
      <c r="DT351" s="12"/>
      <c r="DU351" s="12"/>
      <c r="DV351" s="12"/>
      <c r="DW351" s="12"/>
      <c r="DX351" s="12"/>
      <c r="DY351" s="12"/>
      <c r="DZ351" s="12"/>
      <c r="EA351" s="12"/>
      <c r="EB351" s="12"/>
      <c r="EC351" s="12"/>
      <c r="ED351" s="12"/>
      <c r="EE351" s="12"/>
      <c r="EF351" s="12"/>
      <c r="EG351" s="12"/>
      <c r="EH351" s="12"/>
      <c r="EI351" s="12"/>
      <c r="EJ351" s="12"/>
      <c r="EK351" s="12"/>
      <c r="EL351" s="12"/>
      <c r="EM351" s="12"/>
      <c r="EN351" s="12"/>
      <c r="EO351" s="12"/>
      <c r="EP351" s="12"/>
      <c r="EQ351" s="12"/>
      <c r="ER351" s="12"/>
      <c r="ES351" s="12"/>
      <c r="ET351" s="12"/>
      <c r="EU351" s="12"/>
      <c r="EV351" s="12"/>
      <c r="EW351" s="12"/>
      <c r="EX351" s="12"/>
      <c r="EY351" s="12"/>
      <c r="EZ351" s="12"/>
      <c r="FA351" s="12"/>
      <c r="FB351" s="12"/>
      <c r="FC351" s="12"/>
      <c r="FD351" s="12"/>
      <c r="FE351" s="12"/>
      <c r="FF351" s="12"/>
      <c r="FG351" s="12"/>
      <c r="FH351" s="12"/>
      <c r="FI351" s="12"/>
      <c r="FJ351" s="12"/>
      <c r="FK351" s="12"/>
      <c r="FL351" s="12"/>
      <c r="FM351" s="12"/>
      <c r="FN351" s="12"/>
      <c r="FO351" s="12"/>
      <c r="FP351" s="12"/>
      <c r="FQ351" s="12"/>
      <c r="FR351" s="12"/>
      <c r="FS351" s="12"/>
      <c r="FT351" s="12"/>
      <c r="FU351" s="12"/>
      <c r="FV351" s="12"/>
      <c r="FW351" s="12"/>
      <c r="FX351" s="12"/>
      <c r="FY351" s="12"/>
      <c r="FZ351" s="12"/>
      <c r="GA351" s="12"/>
      <c r="GB351" s="12"/>
      <c r="GC351" s="12"/>
      <c r="GD351" s="12"/>
      <c r="GE351" s="12"/>
      <c r="GF351" s="12"/>
      <c r="GG351" s="12"/>
      <c r="GH351" s="12"/>
      <c r="GI351" s="12"/>
      <c r="GJ351" s="12"/>
      <c r="GK351" s="12"/>
      <c r="GL351" s="12"/>
      <c r="GM351" s="12"/>
      <c r="GN351" s="12"/>
      <c r="GO351" s="12"/>
      <c r="GP351" s="12"/>
      <c r="GQ351" s="12"/>
      <c r="GR351" s="12"/>
      <c r="GS351" s="12"/>
      <c r="GT351" s="12"/>
      <c r="GU351" s="12"/>
      <c r="GV351" s="12"/>
      <c r="GW351" s="12"/>
      <c r="GX351" s="12"/>
      <c r="GY351" s="12"/>
      <c r="GZ351" s="12"/>
      <c r="HA351" s="12"/>
      <c r="HB351" s="12"/>
      <c r="HC351" s="12"/>
      <c r="HD351" s="12"/>
      <c r="HE351" s="12"/>
      <c r="HF351" s="12"/>
      <c r="HG351" s="12"/>
    </row>
    <row r="352" spans="1:215" ht="8.25" customHeight="1" x14ac:dyDescent="0.2">
      <c r="A352" s="12"/>
      <c r="B352" s="45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7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  <c r="DX352" s="12"/>
      <c r="DY352" s="12"/>
      <c r="DZ352" s="12"/>
      <c r="EA352" s="12"/>
      <c r="EB352" s="12"/>
      <c r="EC352" s="12"/>
      <c r="ED352" s="12"/>
      <c r="EE352" s="12"/>
      <c r="EF352" s="12"/>
      <c r="EG352" s="12"/>
      <c r="EH352" s="12"/>
      <c r="EI352" s="12"/>
      <c r="EJ352" s="12"/>
      <c r="EK352" s="12"/>
      <c r="EL352" s="12"/>
      <c r="EM352" s="12"/>
      <c r="EN352" s="12"/>
      <c r="EO352" s="12"/>
      <c r="EP352" s="12"/>
      <c r="EQ352" s="12"/>
      <c r="ER352" s="12"/>
      <c r="ES352" s="12"/>
      <c r="ET352" s="12"/>
      <c r="EU352" s="12"/>
      <c r="EV352" s="12"/>
      <c r="EW352" s="12"/>
      <c r="EX352" s="12"/>
      <c r="EY352" s="12"/>
      <c r="EZ352" s="12"/>
      <c r="FA352" s="12"/>
      <c r="FB352" s="12"/>
      <c r="FC352" s="12"/>
      <c r="FD352" s="12"/>
      <c r="FE352" s="12"/>
      <c r="FF352" s="12"/>
      <c r="FG352" s="12"/>
      <c r="FH352" s="12"/>
      <c r="FI352" s="12"/>
      <c r="FJ352" s="12"/>
      <c r="FK352" s="12"/>
      <c r="FL352" s="12"/>
      <c r="FM352" s="12"/>
      <c r="FN352" s="12"/>
      <c r="FO352" s="12"/>
      <c r="FP352" s="12"/>
      <c r="FQ352" s="12"/>
      <c r="FR352" s="12"/>
      <c r="FS352" s="12"/>
      <c r="FT352" s="12"/>
      <c r="FU352" s="12"/>
      <c r="FV352" s="12"/>
      <c r="FW352" s="12"/>
      <c r="FX352" s="12"/>
      <c r="FY352" s="12"/>
      <c r="FZ352" s="12"/>
      <c r="GA352" s="12"/>
      <c r="GB352" s="12"/>
      <c r="GC352" s="12"/>
      <c r="GD352" s="12"/>
      <c r="GE352" s="12"/>
      <c r="GF352" s="12"/>
      <c r="GG352" s="12"/>
      <c r="GH352" s="12"/>
      <c r="GI352" s="12"/>
      <c r="GJ352" s="12"/>
      <c r="GK352" s="12"/>
      <c r="GL352" s="12"/>
      <c r="GM352" s="12"/>
      <c r="GN352" s="12"/>
      <c r="GO352" s="12"/>
      <c r="GP352" s="12"/>
      <c r="GQ352" s="12"/>
      <c r="GR352" s="12"/>
      <c r="GS352" s="12"/>
      <c r="GT352" s="12"/>
      <c r="GU352" s="12"/>
      <c r="GV352" s="12"/>
      <c r="GW352" s="12"/>
      <c r="GX352" s="12"/>
      <c r="GY352" s="12"/>
      <c r="GZ352" s="12"/>
      <c r="HA352" s="12"/>
      <c r="HB352" s="12"/>
      <c r="HC352" s="12"/>
      <c r="HD352" s="12"/>
      <c r="HE352" s="12"/>
      <c r="HF352" s="12"/>
      <c r="HG352" s="12"/>
    </row>
    <row r="353" spans="1:215" ht="14.25" x14ac:dyDescent="0.2">
      <c r="A353" s="12"/>
      <c r="B353" s="45"/>
      <c r="C353" s="126"/>
      <c r="D353" s="126"/>
      <c r="E353" s="126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  <c r="T353" s="126"/>
      <c r="U353" s="126"/>
      <c r="V353" s="126"/>
      <c r="W353" s="126"/>
      <c r="X353" s="126"/>
      <c r="Y353" s="126"/>
      <c r="Z353" s="126"/>
      <c r="AA353" s="126"/>
      <c r="AB353" s="126"/>
      <c r="AC353" s="126"/>
      <c r="AD353" s="126"/>
      <c r="AE353" s="126"/>
      <c r="AF353" s="126"/>
      <c r="AG353" s="126"/>
      <c r="AH353" s="126"/>
      <c r="AI353" s="126"/>
      <c r="AJ353" s="126"/>
      <c r="AK353" s="126"/>
      <c r="AL353" s="126"/>
      <c r="AM353" s="126"/>
      <c r="AN353" s="126"/>
      <c r="AO353" s="47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/>
      <c r="DR353" s="12"/>
      <c r="DS353" s="12"/>
      <c r="DT353" s="12"/>
      <c r="DU353" s="12"/>
      <c r="DV353" s="12"/>
      <c r="DW353" s="12"/>
      <c r="DX353" s="12"/>
      <c r="DY353" s="12"/>
      <c r="DZ353" s="12"/>
      <c r="EA353" s="12"/>
      <c r="EB353" s="12"/>
      <c r="EC353" s="12"/>
      <c r="ED353" s="12"/>
      <c r="EE353" s="12"/>
      <c r="EF353" s="12"/>
      <c r="EG353" s="12"/>
      <c r="EH353" s="12"/>
      <c r="EI353" s="12"/>
      <c r="EJ353" s="12"/>
      <c r="EK353" s="12"/>
      <c r="EL353" s="12"/>
      <c r="EM353" s="12"/>
      <c r="EN353" s="12"/>
      <c r="EO353" s="12"/>
      <c r="EP353" s="12"/>
      <c r="EQ353" s="12"/>
      <c r="ER353" s="12"/>
      <c r="ES353" s="12"/>
      <c r="ET353" s="12"/>
      <c r="EU353" s="12"/>
      <c r="EV353" s="12"/>
      <c r="EW353" s="12"/>
      <c r="EX353" s="12"/>
      <c r="EY353" s="12"/>
      <c r="EZ353" s="12"/>
      <c r="FA353" s="12"/>
      <c r="FB353" s="12"/>
      <c r="FC353" s="12"/>
      <c r="FD353" s="12"/>
      <c r="FE353" s="12"/>
      <c r="FF353" s="12"/>
      <c r="FG353" s="12"/>
      <c r="FH353" s="12"/>
      <c r="FI353" s="12"/>
      <c r="FJ353" s="12"/>
      <c r="FK353" s="12"/>
      <c r="FL353" s="12"/>
      <c r="FM353" s="12"/>
      <c r="FN353" s="12"/>
      <c r="FO353" s="12"/>
      <c r="FP353" s="12"/>
      <c r="FQ353" s="12"/>
      <c r="FR353" s="12"/>
      <c r="FS353" s="12"/>
      <c r="FT353" s="12"/>
      <c r="FU353" s="12"/>
      <c r="FV353" s="12"/>
      <c r="FW353" s="12"/>
      <c r="FX353" s="12"/>
      <c r="FY353" s="12"/>
      <c r="FZ353" s="12"/>
      <c r="GA353" s="12"/>
      <c r="GB353" s="12"/>
      <c r="GC353" s="12"/>
      <c r="GD353" s="12"/>
      <c r="GE353" s="12"/>
      <c r="GF353" s="12"/>
      <c r="GG353" s="12"/>
      <c r="GH353" s="12"/>
      <c r="GI353" s="12"/>
      <c r="GJ353" s="12"/>
      <c r="GK353" s="12"/>
      <c r="GL353" s="12"/>
      <c r="GM353" s="12"/>
      <c r="GN353" s="12"/>
      <c r="GO353" s="12"/>
      <c r="GP353" s="12"/>
      <c r="GQ353" s="12"/>
      <c r="GR353" s="12"/>
      <c r="GS353" s="12"/>
      <c r="GT353" s="12"/>
      <c r="GU353" s="12"/>
      <c r="GV353" s="12"/>
      <c r="GW353" s="12"/>
      <c r="GX353" s="12"/>
      <c r="GY353" s="12"/>
      <c r="GZ353" s="12"/>
      <c r="HA353" s="12"/>
      <c r="HB353" s="12"/>
      <c r="HC353" s="12"/>
      <c r="HD353" s="12"/>
      <c r="HE353" s="12"/>
      <c r="HF353" s="12"/>
      <c r="HG353" s="12"/>
    </row>
    <row r="354" spans="1:215" ht="14.25" x14ac:dyDescent="0.2">
      <c r="A354" s="12"/>
      <c r="B354" s="45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  <c r="T354" s="126"/>
      <c r="U354" s="126"/>
      <c r="V354" s="126"/>
      <c r="W354" s="126"/>
      <c r="X354" s="126"/>
      <c r="Y354" s="126"/>
      <c r="Z354" s="126"/>
      <c r="AA354" s="126"/>
      <c r="AB354" s="126"/>
      <c r="AC354" s="126"/>
      <c r="AD354" s="126"/>
      <c r="AE354" s="126"/>
      <c r="AF354" s="126"/>
      <c r="AG354" s="126"/>
      <c r="AH354" s="126"/>
      <c r="AI354" s="126"/>
      <c r="AJ354" s="126"/>
      <c r="AK354" s="126"/>
      <c r="AL354" s="126"/>
      <c r="AM354" s="126"/>
      <c r="AN354" s="126"/>
      <c r="AO354" s="47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  <c r="DA354" s="12"/>
      <c r="DB354" s="12"/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2"/>
      <c r="DO354" s="12"/>
      <c r="DP354" s="12"/>
      <c r="DQ354" s="12"/>
      <c r="DR354" s="12"/>
      <c r="DS354" s="12"/>
      <c r="DT354" s="12"/>
      <c r="DU354" s="12"/>
      <c r="DV354" s="12"/>
      <c r="DW354" s="12"/>
      <c r="DX354" s="12"/>
      <c r="DY354" s="12"/>
      <c r="DZ354" s="12"/>
      <c r="EA354" s="12"/>
      <c r="EB354" s="12"/>
      <c r="EC354" s="12"/>
      <c r="ED354" s="12"/>
      <c r="EE354" s="12"/>
      <c r="EF354" s="12"/>
      <c r="EG354" s="12"/>
      <c r="EH354" s="12"/>
      <c r="EI354" s="12"/>
      <c r="EJ354" s="12"/>
      <c r="EK354" s="12"/>
      <c r="EL354" s="12"/>
      <c r="EM354" s="12"/>
      <c r="EN354" s="12"/>
      <c r="EO354" s="12"/>
      <c r="EP354" s="12"/>
      <c r="EQ354" s="12"/>
      <c r="ER354" s="12"/>
      <c r="ES354" s="12"/>
      <c r="ET354" s="12"/>
      <c r="EU354" s="12"/>
      <c r="EV354" s="12"/>
      <c r="EW354" s="12"/>
      <c r="EX354" s="12"/>
      <c r="EY354" s="12"/>
      <c r="EZ354" s="12"/>
      <c r="FA354" s="12"/>
      <c r="FB354" s="12"/>
      <c r="FC354" s="12"/>
      <c r="FD354" s="12"/>
      <c r="FE354" s="12"/>
      <c r="FF354" s="12"/>
      <c r="FG354" s="12"/>
      <c r="FH354" s="12"/>
      <c r="FI354" s="12"/>
      <c r="FJ354" s="12"/>
      <c r="FK354" s="12"/>
      <c r="FL354" s="12"/>
      <c r="FM354" s="12"/>
      <c r="FN354" s="12"/>
      <c r="FO354" s="12"/>
      <c r="FP354" s="12"/>
      <c r="FQ354" s="12"/>
      <c r="FR354" s="12"/>
      <c r="FS354" s="12"/>
      <c r="FT354" s="12"/>
      <c r="FU354" s="12"/>
      <c r="FV354" s="12"/>
      <c r="FW354" s="12"/>
      <c r="FX354" s="12"/>
      <c r="FY354" s="12"/>
      <c r="FZ354" s="12"/>
      <c r="GA354" s="12"/>
      <c r="GB354" s="12"/>
      <c r="GC354" s="12"/>
      <c r="GD354" s="12"/>
      <c r="GE354" s="12"/>
      <c r="GF354" s="12"/>
      <c r="GG354" s="12"/>
      <c r="GH354" s="12"/>
      <c r="GI354" s="12"/>
      <c r="GJ354" s="12"/>
      <c r="GK354" s="12"/>
      <c r="GL354" s="12"/>
      <c r="GM354" s="12"/>
      <c r="GN354" s="12"/>
      <c r="GO354" s="12"/>
      <c r="GP354" s="12"/>
      <c r="GQ354" s="12"/>
      <c r="GR354" s="12"/>
      <c r="GS354" s="12"/>
      <c r="GT354" s="12"/>
      <c r="GU354" s="12"/>
      <c r="GV354" s="12"/>
      <c r="GW354" s="12"/>
      <c r="GX354" s="12"/>
      <c r="GY354" s="12"/>
      <c r="GZ354" s="12"/>
      <c r="HA354" s="12"/>
      <c r="HB354" s="12"/>
      <c r="HC354" s="12"/>
      <c r="HD354" s="12"/>
      <c r="HE354" s="12"/>
      <c r="HF354" s="12"/>
      <c r="HG354" s="12"/>
    </row>
    <row r="355" spans="1:215" ht="14.25" x14ac:dyDescent="0.2">
      <c r="A355" s="12"/>
      <c r="B355" s="45"/>
      <c r="C355" s="126"/>
      <c r="D355" s="126"/>
      <c r="E355" s="126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  <c r="T355" s="126"/>
      <c r="U355" s="126"/>
      <c r="V355" s="126"/>
      <c r="W355" s="126"/>
      <c r="X355" s="126"/>
      <c r="Y355" s="126"/>
      <c r="Z355" s="126"/>
      <c r="AA355" s="126"/>
      <c r="AB355" s="126"/>
      <c r="AC355" s="126"/>
      <c r="AD355" s="126"/>
      <c r="AE355" s="126"/>
      <c r="AF355" s="126"/>
      <c r="AG355" s="126"/>
      <c r="AH355" s="126"/>
      <c r="AI355" s="126"/>
      <c r="AJ355" s="126"/>
      <c r="AK355" s="126"/>
      <c r="AL355" s="126"/>
      <c r="AM355" s="126"/>
      <c r="AN355" s="126"/>
      <c r="AO355" s="47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  <c r="DR355" s="12"/>
      <c r="DS355" s="12"/>
      <c r="DT355" s="12"/>
      <c r="DU355" s="12"/>
      <c r="DV355" s="12"/>
      <c r="DW355" s="12"/>
      <c r="DX355" s="12"/>
      <c r="DY355" s="12"/>
      <c r="DZ355" s="12"/>
      <c r="EA355" s="12"/>
      <c r="EB355" s="12"/>
      <c r="EC355" s="12"/>
      <c r="ED355" s="12"/>
      <c r="EE355" s="12"/>
      <c r="EF355" s="12"/>
      <c r="EG355" s="12"/>
      <c r="EH355" s="12"/>
      <c r="EI355" s="12"/>
      <c r="EJ355" s="12"/>
      <c r="EK355" s="12"/>
      <c r="EL355" s="12"/>
      <c r="EM355" s="12"/>
      <c r="EN355" s="12"/>
      <c r="EO355" s="12"/>
      <c r="EP355" s="12"/>
      <c r="EQ355" s="12"/>
      <c r="ER355" s="12"/>
      <c r="ES355" s="12"/>
      <c r="ET355" s="12"/>
      <c r="EU355" s="12"/>
      <c r="EV355" s="12"/>
      <c r="EW355" s="12"/>
      <c r="EX355" s="12"/>
      <c r="EY355" s="12"/>
      <c r="EZ355" s="12"/>
      <c r="FA355" s="12"/>
      <c r="FB355" s="12"/>
      <c r="FC355" s="12"/>
      <c r="FD355" s="12"/>
      <c r="FE355" s="12"/>
      <c r="FF355" s="12"/>
      <c r="FG355" s="12"/>
      <c r="FH355" s="12"/>
      <c r="FI355" s="12"/>
      <c r="FJ355" s="12"/>
      <c r="FK355" s="12"/>
      <c r="FL355" s="12"/>
      <c r="FM355" s="12"/>
      <c r="FN355" s="12"/>
      <c r="FO355" s="12"/>
      <c r="FP355" s="12"/>
      <c r="FQ355" s="12"/>
      <c r="FR355" s="12"/>
      <c r="FS355" s="12"/>
      <c r="FT355" s="12"/>
      <c r="FU355" s="12"/>
      <c r="FV355" s="12"/>
      <c r="FW355" s="12"/>
      <c r="FX355" s="12"/>
      <c r="FY355" s="12"/>
      <c r="FZ355" s="12"/>
      <c r="GA355" s="12"/>
      <c r="GB355" s="12"/>
      <c r="GC355" s="12"/>
      <c r="GD355" s="12"/>
      <c r="GE355" s="12"/>
      <c r="GF355" s="12"/>
      <c r="GG355" s="12"/>
      <c r="GH355" s="12"/>
      <c r="GI355" s="12"/>
      <c r="GJ355" s="12"/>
      <c r="GK355" s="12"/>
      <c r="GL355" s="12"/>
      <c r="GM355" s="12"/>
      <c r="GN355" s="12"/>
      <c r="GO355" s="12"/>
      <c r="GP355" s="12"/>
      <c r="GQ355" s="12"/>
      <c r="GR355" s="12"/>
      <c r="GS355" s="12"/>
      <c r="GT355" s="12"/>
      <c r="GU355" s="12"/>
      <c r="GV355" s="12"/>
      <c r="GW355" s="12"/>
      <c r="GX355" s="12"/>
      <c r="GY355" s="12"/>
      <c r="GZ355" s="12"/>
      <c r="HA355" s="12"/>
      <c r="HB355" s="12"/>
      <c r="HC355" s="12"/>
      <c r="HD355" s="12"/>
      <c r="HE355" s="12"/>
      <c r="HF355" s="12"/>
      <c r="HG355" s="12"/>
    </row>
    <row r="356" spans="1:215" ht="14.25" x14ac:dyDescent="0.2">
      <c r="A356" s="12"/>
      <c r="B356" s="45"/>
      <c r="C356" s="126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  <c r="T356" s="126"/>
      <c r="U356" s="126"/>
      <c r="V356" s="126"/>
      <c r="W356" s="126"/>
      <c r="X356" s="126"/>
      <c r="Y356" s="126"/>
      <c r="Z356" s="126"/>
      <c r="AA356" s="126"/>
      <c r="AB356" s="126"/>
      <c r="AC356" s="126"/>
      <c r="AD356" s="126"/>
      <c r="AE356" s="126"/>
      <c r="AF356" s="126"/>
      <c r="AG356" s="126"/>
      <c r="AH356" s="126"/>
      <c r="AI356" s="126"/>
      <c r="AJ356" s="126"/>
      <c r="AK356" s="126"/>
      <c r="AL356" s="126"/>
      <c r="AM356" s="126"/>
      <c r="AN356" s="126"/>
      <c r="AO356" s="47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/>
      <c r="DR356" s="12"/>
      <c r="DS356" s="12"/>
      <c r="DT356" s="12"/>
      <c r="DU356" s="12"/>
      <c r="DV356" s="12"/>
      <c r="DW356" s="12"/>
      <c r="DX356" s="12"/>
      <c r="DY356" s="12"/>
      <c r="DZ356" s="12"/>
      <c r="EA356" s="12"/>
      <c r="EB356" s="12"/>
      <c r="EC356" s="12"/>
      <c r="ED356" s="12"/>
      <c r="EE356" s="12"/>
      <c r="EF356" s="12"/>
      <c r="EG356" s="12"/>
      <c r="EH356" s="12"/>
      <c r="EI356" s="12"/>
      <c r="EJ356" s="12"/>
      <c r="EK356" s="12"/>
      <c r="EL356" s="12"/>
      <c r="EM356" s="12"/>
      <c r="EN356" s="12"/>
      <c r="EO356" s="12"/>
      <c r="EP356" s="12"/>
      <c r="EQ356" s="12"/>
      <c r="ER356" s="12"/>
      <c r="ES356" s="12"/>
      <c r="ET356" s="12"/>
      <c r="EU356" s="12"/>
      <c r="EV356" s="12"/>
      <c r="EW356" s="12"/>
      <c r="EX356" s="12"/>
      <c r="EY356" s="12"/>
      <c r="EZ356" s="12"/>
      <c r="FA356" s="12"/>
      <c r="FB356" s="12"/>
      <c r="FC356" s="12"/>
      <c r="FD356" s="12"/>
      <c r="FE356" s="12"/>
      <c r="FF356" s="12"/>
      <c r="FG356" s="12"/>
      <c r="FH356" s="12"/>
      <c r="FI356" s="12"/>
      <c r="FJ356" s="12"/>
      <c r="FK356" s="12"/>
      <c r="FL356" s="12"/>
      <c r="FM356" s="12"/>
      <c r="FN356" s="12"/>
      <c r="FO356" s="12"/>
      <c r="FP356" s="12"/>
      <c r="FQ356" s="12"/>
      <c r="FR356" s="12"/>
      <c r="FS356" s="12"/>
      <c r="FT356" s="12"/>
      <c r="FU356" s="12"/>
      <c r="FV356" s="12"/>
      <c r="FW356" s="12"/>
      <c r="FX356" s="12"/>
      <c r="FY356" s="12"/>
      <c r="FZ356" s="12"/>
      <c r="GA356" s="12"/>
      <c r="GB356" s="12"/>
      <c r="GC356" s="12"/>
      <c r="GD356" s="12"/>
      <c r="GE356" s="12"/>
      <c r="GF356" s="12"/>
      <c r="GG356" s="12"/>
      <c r="GH356" s="12"/>
      <c r="GI356" s="12"/>
      <c r="GJ356" s="12"/>
      <c r="GK356" s="12"/>
      <c r="GL356" s="12"/>
      <c r="GM356" s="12"/>
      <c r="GN356" s="12"/>
      <c r="GO356" s="12"/>
      <c r="GP356" s="12"/>
      <c r="GQ356" s="12"/>
      <c r="GR356" s="12"/>
      <c r="GS356" s="12"/>
      <c r="GT356" s="12"/>
      <c r="GU356" s="12"/>
      <c r="GV356" s="12"/>
      <c r="GW356" s="12"/>
      <c r="GX356" s="12"/>
      <c r="GY356" s="12"/>
      <c r="GZ356" s="12"/>
      <c r="HA356" s="12"/>
      <c r="HB356" s="12"/>
      <c r="HC356" s="12"/>
      <c r="HD356" s="12"/>
      <c r="HE356" s="12"/>
      <c r="HF356" s="12"/>
      <c r="HG356" s="12"/>
    </row>
    <row r="357" spans="1:215" ht="14.25" x14ac:dyDescent="0.2">
      <c r="A357" s="12"/>
      <c r="B357" s="45"/>
      <c r="C357" s="126"/>
      <c r="D357" s="126"/>
      <c r="E357" s="126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  <c r="T357" s="126"/>
      <c r="U357" s="126"/>
      <c r="V357" s="126"/>
      <c r="W357" s="126"/>
      <c r="X357" s="126"/>
      <c r="Y357" s="126"/>
      <c r="Z357" s="126"/>
      <c r="AA357" s="126"/>
      <c r="AB357" s="126"/>
      <c r="AC357" s="126"/>
      <c r="AD357" s="126"/>
      <c r="AE357" s="126"/>
      <c r="AF357" s="126"/>
      <c r="AG357" s="126"/>
      <c r="AH357" s="126"/>
      <c r="AI357" s="126"/>
      <c r="AJ357" s="126"/>
      <c r="AK357" s="126"/>
      <c r="AL357" s="126"/>
      <c r="AM357" s="126"/>
      <c r="AN357" s="126"/>
      <c r="AO357" s="47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  <c r="DO357" s="12"/>
      <c r="DP357" s="12"/>
      <c r="DQ357" s="12"/>
      <c r="DR357" s="12"/>
      <c r="DS357" s="12"/>
      <c r="DT357" s="12"/>
      <c r="DU357" s="12"/>
      <c r="DV357" s="12"/>
      <c r="DW357" s="12"/>
      <c r="DX357" s="12"/>
      <c r="DY357" s="12"/>
      <c r="DZ357" s="12"/>
      <c r="EA357" s="12"/>
      <c r="EB357" s="12"/>
      <c r="EC357" s="12"/>
      <c r="ED357" s="12"/>
      <c r="EE357" s="12"/>
      <c r="EF357" s="12"/>
      <c r="EG357" s="12"/>
      <c r="EH357" s="12"/>
      <c r="EI357" s="12"/>
      <c r="EJ357" s="12"/>
      <c r="EK357" s="12"/>
      <c r="EL357" s="12"/>
      <c r="EM357" s="12"/>
      <c r="EN357" s="12"/>
      <c r="EO357" s="12"/>
      <c r="EP357" s="12"/>
      <c r="EQ357" s="12"/>
      <c r="ER357" s="12"/>
      <c r="ES357" s="12"/>
      <c r="ET357" s="12"/>
      <c r="EU357" s="12"/>
      <c r="EV357" s="12"/>
      <c r="EW357" s="12"/>
      <c r="EX357" s="12"/>
      <c r="EY357" s="12"/>
      <c r="EZ357" s="12"/>
      <c r="FA357" s="12"/>
      <c r="FB357" s="12"/>
      <c r="FC357" s="12"/>
      <c r="FD357" s="12"/>
      <c r="FE357" s="12"/>
      <c r="FF357" s="12"/>
      <c r="FG357" s="12"/>
      <c r="FH357" s="12"/>
      <c r="FI357" s="12"/>
      <c r="FJ357" s="12"/>
      <c r="FK357" s="12"/>
      <c r="FL357" s="12"/>
      <c r="FM357" s="12"/>
      <c r="FN357" s="12"/>
      <c r="FO357" s="12"/>
      <c r="FP357" s="12"/>
      <c r="FQ357" s="12"/>
      <c r="FR357" s="12"/>
      <c r="FS357" s="12"/>
      <c r="FT357" s="12"/>
      <c r="FU357" s="12"/>
      <c r="FV357" s="12"/>
      <c r="FW357" s="12"/>
      <c r="FX357" s="12"/>
      <c r="FY357" s="12"/>
      <c r="FZ357" s="12"/>
      <c r="GA357" s="12"/>
      <c r="GB357" s="12"/>
      <c r="GC357" s="12"/>
      <c r="GD357" s="12"/>
      <c r="GE357" s="12"/>
      <c r="GF357" s="12"/>
      <c r="GG357" s="12"/>
      <c r="GH357" s="12"/>
      <c r="GI357" s="12"/>
      <c r="GJ357" s="12"/>
      <c r="GK357" s="12"/>
      <c r="GL357" s="12"/>
      <c r="GM357" s="12"/>
      <c r="GN357" s="12"/>
      <c r="GO357" s="12"/>
      <c r="GP357" s="12"/>
      <c r="GQ357" s="12"/>
      <c r="GR357" s="12"/>
      <c r="GS357" s="12"/>
      <c r="GT357" s="12"/>
      <c r="GU357" s="12"/>
      <c r="GV357" s="12"/>
      <c r="GW357" s="12"/>
      <c r="GX357" s="12"/>
      <c r="GY357" s="12"/>
      <c r="GZ357" s="12"/>
      <c r="HA357" s="12"/>
      <c r="HB357" s="12"/>
      <c r="HC357" s="12"/>
      <c r="HD357" s="12"/>
      <c r="HE357" s="12"/>
      <c r="HF357" s="12"/>
      <c r="HG357" s="12"/>
    </row>
    <row r="358" spans="1:215" ht="14.25" x14ac:dyDescent="0.2">
      <c r="A358" s="12"/>
      <c r="B358" s="45"/>
      <c r="C358" s="126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  <c r="T358" s="126"/>
      <c r="U358" s="126"/>
      <c r="V358" s="126"/>
      <c r="W358" s="126"/>
      <c r="X358" s="126"/>
      <c r="Y358" s="126"/>
      <c r="Z358" s="126"/>
      <c r="AA358" s="126"/>
      <c r="AB358" s="126"/>
      <c r="AC358" s="126"/>
      <c r="AD358" s="126"/>
      <c r="AE358" s="126"/>
      <c r="AF358" s="126"/>
      <c r="AG358" s="126"/>
      <c r="AH358" s="126"/>
      <c r="AI358" s="126"/>
      <c r="AJ358" s="126"/>
      <c r="AK358" s="126"/>
      <c r="AL358" s="126"/>
      <c r="AM358" s="126"/>
      <c r="AN358" s="126"/>
      <c r="AO358" s="47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  <c r="DA358" s="12"/>
      <c r="DB358" s="12"/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  <c r="DO358" s="12"/>
      <c r="DP358" s="12"/>
      <c r="DQ358" s="12"/>
      <c r="DR358" s="12"/>
      <c r="DS358" s="12"/>
      <c r="DT358" s="12"/>
      <c r="DU358" s="12"/>
      <c r="DV358" s="12"/>
      <c r="DW358" s="12"/>
      <c r="DX358" s="12"/>
      <c r="DY358" s="12"/>
      <c r="DZ358" s="12"/>
      <c r="EA358" s="12"/>
      <c r="EB358" s="12"/>
      <c r="EC358" s="12"/>
      <c r="ED358" s="12"/>
      <c r="EE358" s="12"/>
      <c r="EF358" s="12"/>
      <c r="EG358" s="12"/>
      <c r="EH358" s="12"/>
      <c r="EI358" s="12"/>
      <c r="EJ358" s="12"/>
      <c r="EK358" s="12"/>
      <c r="EL358" s="12"/>
      <c r="EM358" s="12"/>
      <c r="EN358" s="12"/>
      <c r="EO358" s="12"/>
      <c r="EP358" s="12"/>
      <c r="EQ358" s="12"/>
      <c r="ER358" s="12"/>
      <c r="ES358" s="12"/>
      <c r="ET358" s="12"/>
      <c r="EU358" s="12"/>
      <c r="EV358" s="12"/>
      <c r="EW358" s="12"/>
      <c r="EX358" s="12"/>
      <c r="EY358" s="12"/>
      <c r="EZ358" s="12"/>
      <c r="FA358" s="12"/>
      <c r="FB358" s="12"/>
      <c r="FC358" s="12"/>
      <c r="FD358" s="12"/>
      <c r="FE358" s="12"/>
      <c r="FF358" s="12"/>
      <c r="FG358" s="12"/>
      <c r="FH358" s="12"/>
      <c r="FI358" s="12"/>
      <c r="FJ358" s="12"/>
      <c r="FK358" s="12"/>
      <c r="FL358" s="12"/>
      <c r="FM358" s="12"/>
      <c r="FN358" s="12"/>
      <c r="FO358" s="12"/>
      <c r="FP358" s="12"/>
      <c r="FQ358" s="12"/>
      <c r="FR358" s="12"/>
      <c r="FS358" s="12"/>
      <c r="FT358" s="12"/>
      <c r="FU358" s="12"/>
      <c r="FV358" s="12"/>
      <c r="FW358" s="12"/>
      <c r="FX358" s="12"/>
      <c r="FY358" s="12"/>
      <c r="FZ358" s="12"/>
      <c r="GA358" s="12"/>
      <c r="GB358" s="12"/>
      <c r="GC358" s="12"/>
      <c r="GD358" s="12"/>
      <c r="GE358" s="12"/>
      <c r="GF358" s="12"/>
      <c r="GG358" s="12"/>
      <c r="GH358" s="12"/>
      <c r="GI358" s="12"/>
      <c r="GJ358" s="12"/>
      <c r="GK358" s="12"/>
      <c r="GL358" s="12"/>
      <c r="GM358" s="12"/>
      <c r="GN358" s="12"/>
      <c r="GO358" s="12"/>
      <c r="GP358" s="12"/>
      <c r="GQ358" s="12"/>
      <c r="GR358" s="12"/>
      <c r="GS358" s="12"/>
      <c r="GT358" s="12"/>
      <c r="GU358" s="12"/>
      <c r="GV358" s="12"/>
      <c r="GW358" s="12"/>
      <c r="GX358" s="12"/>
      <c r="GY358" s="12"/>
      <c r="GZ358" s="12"/>
      <c r="HA358" s="12"/>
      <c r="HB358" s="12"/>
      <c r="HC358" s="12"/>
      <c r="HD358" s="12"/>
      <c r="HE358" s="12"/>
      <c r="HF358" s="12"/>
      <c r="HG358" s="12"/>
    </row>
    <row r="359" spans="1:215" ht="14.25" x14ac:dyDescent="0.2">
      <c r="A359" s="12"/>
      <c r="B359" s="45"/>
      <c r="C359" s="126"/>
      <c r="D359" s="126"/>
      <c r="E359" s="126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  <c r="T359" s="126"/>
      <c r="U359" s="126"/>
      <c r="V359" s="126"/>
      <c r="W359" s="126"/>
      <c r="X359" s="126"/>
      <c r="Y359" s="126"/>
      <c r="Z359" s="126"/>
      <c r="AA359" s="126"/>
      <c r="AB359" s="126"/>
      <c r="AC359" s="126"/>
      <c r="AD359" s="126"/>
      <c r="AE359" s="126"/>
      <c r="AF359" s="126"/>
      <c r="AG359" s="126"/>
      <c r="AH359" s="126"/>
      <c r="AI359" s="126"/>
      <c r="AJ359" s="126"/>
      <c r="AK359" s="126"/>
      <c r="AL359" s="126"/>
      <c r="AM359" s="126"/>
      <c r="AN359" s="126"/>
      <c r="AO359" s="47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/>
      <c r="DV359" s="12"/>
      <c r="DW359" s="12"/>
      <c r="DX359" s="12"/>
      <c r="DY359" s="12"/>
      <c r="DZ359" s="12"/>
      <c r="EA359" s="12"/>
      <c r="EB359" s="12"/>
      <c r="EC359" s="12"/>
      <c r="ED359" s="12"/>
      <c r="EE359" s="12"/>
      <c r="EF359" s="12"/>
      <c r="EG359" s="12"/>
      <c r="EH359" s="12"/>
      <c r="EI359" s="12"/>
      <c r="EJ359" s="12"/>
      <c r="EK359" s="12"/>
      <c r="EL359" s="12"/>
      <c r="EM359" s="12"/>
      <c r="EN359" s="12"/>
      <c r="EO359" s="12"/>
      <c r="EP359" s="12"/>
      <c r="EQ359" s="12"/>
      <c r="ER359" s="12"/>
      <c r="ES359" s="12"/>
      <c r="ET359" s="12"/>
      <c r="EU359" s="12"/>
      <c r="EV359" s="12"/>
      <c r="EW359" s="12"/>
      <c r="EX359" s="12"/>
      <c r="EY359" s="12"/>
      <c r="EZ359" s="12"/>
      <c r="FA359" s="12"/>
      <c r="FB359" s="12"/>
      <c r="FC359" s="12"/>
      <c r="FD359" s="12"/>
      <c r="FE359" s="12"/>
      <c r="FF359" s="12"/>
      <c r="FG359" s="12"/>
      <c r="FH359" s="12"/>
      <c r="FI359" s="12"/>
      <c r="FJ359" s="12"/>
      <c r="FK359" s="12"/>
      <c r="FL359" s="12"/>
      <c r="FM359" s="12"/>
      <c r="FN359" s="12"/>
      <c r="FO359" s="12"/>
      <c r="FP359" s="12"/>
      <c r="FQ359" s="12"/>
      <c r="FR359" s="12"/>
      <c r="FS359" s="12"/>
      <c r="FT359" s="12"/>
      <c r="FU359" s="12"/>
      <c r="FV359" s="12"/>
      <c r="FW359" s="12"/>
      <c r="FX359" s="12"/>
      <c r="FY359" s="12"/>
      <c r="FZ359" s="12"/>
      <c r="GA359" s="12"/>
      <c r="GB359" s="12"/>
      <c r="GC359" s="12"/>
      <c r="GD359" s="12"/>
      <c r="GE359" s="12"/>
      <c r="GF359" s="12"/>
      <c r="GG359" s="12"/>
      <c r="GH359" s="12"/>
      <c r="GI359" s="12"/>
      <c r="GJ359" s="12"/>
      <c r="GK359" s="12"/>
      <c r="GL359" s="12"/>
      <c r="GM359" s="12"/>
      <c r="GN359" s="12"/>
      <c r="GO359" s="12"/>
      <c r="GP359" s="12"/>
      <c r="GQ359" s="12"/>
      <c r="GR359" s="12"/>
      <c r="GS359" s="12"/>
      <c r="GT359" s="12"/>
      <c r="GU359" s="12"/>
      <c r="GV359" s="12"/>
      <c r="GW359" s="12"/>
      <c r="GX359" s="12"/>
      <c r="GY359" s="12"/>
      <c r="GZ359" s="12"/>
      <c r="HA359" s="12"/>
      <c r="HB359" s="12"/>
      <c r="HC359" s="12"/>
      <c r="HD359" s="12"/>
      <c r="HE359" s="12"/>
      <c r="HF359" s="12"/>
      <c r="HG359" s="12"/>
    </row>
    <row r="360" spans="1:215" ht="14.25" x14ac:dyDescent="0.2">
      <c r="A360" s="12"/>
      <c r="B360" s="45"/>
      <c r="C360" s="126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  <c r="T360" s="126"/>
      <c r="U360" s="126"/>
      <c r="V360" s="126"/>
      <c r="W360" s="126"/>
      <c r="X360" s="126"/>
      <c r="Y360" s="126"/>
      <c r="Z360" s="126"/>
      <c r="AA360" s="126"/>
      <c r="AB360" s="126"/>
      <c r="AC360" s="126"/>
      <c r="AD360" s="126"/>
      <c r="AE360" s="126"/>
      <c r="AF360" s="126"/>
      <c r="AG360" s="126"/>
      <c r="AH360" s="126"/>
      <c r="AI360" s="126"/>
      <c r="AJ360" s="126"/>
      <c r="AK360" s="126"/>
      <c r="AL360" s="126"/>
      <c r="AM360" s="126"/>
      <c r="AN360" s="126"/>
      <c r="AO360" s="47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12"/>
      <c r="CZ360" s="12"/>
      <c r="DA360" s="12"/>
      <c r="DB360" s="12"/>
      <c r="DC360" s="12"/>
      <c r="DD360" s="12"/>
      <c r="DE360" s="12"/>
      <c r="DF360" s="12"/>
      <c r="DG360" s="12"/>
      <c r="DH360" s="12"/>
      <c r="DI360" s="12"/>
      <c r="DJ360" s="12"/>
      <c r="DK360" s="12"/>
      <c r="DL360" s="12"/>
      <c r="DM360" s="12"/>
      <c r="DN360" s="12"/>
      <c r="DO360" s="12"/>
      <c r="DP360" s="12"/>
      <c r="DQ360" s="12"/>
      <c r="DR360" s="12"/>
      <c r="DS360" s="12"/>
      <c r="DT360" s="12"/>
      <c r="DU360" s="12"/>
      <c r="DV360" s="12"/>
      <c r="DW360" s="12"/>
      <c r="DX360" s="12"/>
      <c r="DY360" s="12"/>
      <c r="DZ360" s="12"/>
      <c r="EA360" s="12"/>
      <c r="EB360" s="12"/>
      <c r="EC360" s="12"/>
      <c r="ED360" s="12"/>
      <c r="EE360" s="12"/>
      <c r="EF360" s="12"/>
      <c r="EG360" s="12"/>
      <c r="EH360" s="12"/>
      <c r="EI360" s="12"/>
      <c r="EJ360" s="12"/>
      <c r="EK360" s="12"/>
      <c r="EL360" s="12"/>
      <c r="EM360" s="12"/>
      <c r="EN360" s="12"/>
      <c r="EO360" s="12"/>
      <c r="EP360" s="12"/>
      <c r="EQ360" s="12"/>
      <c r="ER360" s="12"/>
      <c r="ES360" s="12"/>
      <c r="ET360" s="12"/>
      <c r="EU360" s="12"/>
      <c r="EV360" s="12"/>
      <c r="EW360" s="12"/>
      <c r="EX360" s="12"/>
      <c r="EY360" s="12"/>
      <c r="EZ360" s="12"/>
      <c r="FA360" s="12"/>
      <c r="FB360" s="12"/>
      <c r="FC360" s="12"/>
      <c r="FD360" s="12"/>
      <c r="FE360" s="12"/>
      <c r="FF360" s="12"/>
      <c r="FG360" s="12"/>
      <c r="FH360" s="12"/>
      <c r="FI360" s="12"/>
      <c r="FJ360" s="12"/>
      <c r="FK360" s="12"/>
      <c r="FL360" s="12"/>
      <c r="FM360" s="12"/>
      <c r="FN360" s="12"/>
      <c r="FO360" s="12"/>
      <c r="FP360" s="12"/>
      <c r="FQ360" s="12"/>
      <c r="FR360" s="12"/>
      <c r="FS360" s="12"/>
      <c r="FT360" s="12"/>
      <c r="FU360" s="12"/>
      <c r="FV360" s="12"/>
      <c r="FW360" s="12"/>
      <c r="FX360" s="12"/>
      <c r="FY360" s="12"/>
      <c r="FZ360" s="12"/>
      <c r="GA360" s="12"/>
      <c r="GB360" s="12"/>
      <c r="GC360" s="12"/>
      <c r="GD360" s="12"/>
      <c r="GE360" s="12"/>
      <c r="GF360" s="12"/>
      <c r="GG360" s="12"/>
      <c r="GH360" s="12"/>
      <c r="GI360" s="12"/>
      <c r="GJ360" s="12"/>
      <c r="GK360" s="12"/>
      <c r="GL360" s="12"/>
      <c r="GM360" s="12"/>
      <c r="GN360" s="12"/>
      <c r="GO360" s="12"/>
      <c r="GP360" s="12"/>
      <c r="GQ360" s="12"/>
      <c r="GR360" s="12"/>
      <c r="GS360" s="12"/>
      <c r="GT360" s="12"/>
      <c r="GU360" s="12"/>
      <c r="GV360" s="12"/>
      <c r="GW360" s="12"/>
      <c r="GX360" s="12"/>
      <c r="GY360" s="12"/>
      <c r="GZ360" s="12"/>
      <c r="HA360" s="12"/>
      <c r="HB360" s="12"/>
      <c r="HC360" s="12"/>
      <c r="HD360" s="12"/>
      <c r="HE360" s="12"/>
      <c r="HF360" s="12"/>
      <c r="HG360" s="12"/>
    </row>
    <row r="361" spans="1:215" ht="14.25" x14ac:dyDescent="0.2">
      <c r="A361" s="12"/>
      <c r="B361" s="45"/>
      <c r="C361" s="126"/>
      <c r="D361" s="126"/>
      <c r="E361" s="126"/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126"/>
      <c r="T361" s="126"/>
      <c r="U361" s="126"/>
      <c r="V361" s="126"/>
      <c r="W361" s="126"/>
      <c r="X361" s="126"/>
      <c r="Y361" s="126"/>
      <c r="Z361" s="126"/>
      <c r="AA361" s="126"/>
      <c r="AB361" s="126"/>
      <c r="AC361" s="126"/>
      <c r="AD361" s="126"/>
      <c r="AE361" s="126"/>
      <c r="AF361" s="126"/>
      <c r="AG361" s="126"/>
      <c r="AH361" s="126"/>
      <c r="AI361" s="126"/>
      <c r="AJ361" s="126"/>
      <c r="AK361" s="126"/>
      <c r="AL361" s="126"/>
      <c r="AM361" s="126"/>
      <c r="AN361" s="126"/>
      <c r="AO361" s="47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/>
      <c r="DR361" s="12"/>
      <c r="DS361" s="12"/>
      <c r="DT361" s="12"/>
      <c r="DU361" s="12"/>
      <c r="DV361" s="12"/>
      <c r="DW361" s="12"/>
      <c r="DX361" s="12"/>
      <c r="DY361" s="12"/>
      <c r="DZ361" s="12"/>
      <c r="EA361" s="12"/>
      <c r="EB361" s="12"/>
      <c r="EC361" s="12"/>
      <c r="ED361" s="12"/>
      <c r="EE361" s="12"/>
      <c r="EF361" s="12"/>
      <c r="EG361" s="12"/>
      <c r="EH361" s="12"/>
      <c r="EI361" s="12"/>
      <c r="EJ361" s="12"/>
      <c r="EK361" s="12"/>
      <c r="EL361" s="12"/>
      <c r="EM361" s="12"/>
      <c r="EN361" s="12"/>
      <c r="EO361" s="12"/>
      <c r="EP361" s="12"/>
      <c r="EQ361" s="12"/>
      <c r="ER361" s="12"/>
      <c r="ES361" s="12"/>
      <c r="ET361" s="12"/>
      <c r="EU361" s="12"/>
      <c r="EV361" s="12"/>
      <c r="EW361" s="12"/>
      <c r="EX361" s="12"/>
      <c r="EY361" s="12"/>
      <c r="EZ361" s="12"/>
      <c r="FA361" s="12"/>
      <c r="FB361" s="12"/>
      <c r="FC361" s="12"/>
      <c r="FD361" s="12"/>
      <c r="FE361" s="12"/>
      <c r="FF361" s="12"/>
      <c r="FG361" s="12"/>
      <c r="FH361" s="12"/>
      <c r="FI361" s="12"/>
      <c r="FJ361" s="12"/>
      <c r="FK361" s="12"/>
      <c r="FL361" s="12"/>
      <c r="FM361" s="12"/>
      <c r="FN361" s="12"/>
      <c r="FO361" s="12"/>
      <c r="FP361" s="12"/>
      <c r="FQ361" s="12"/>
      <c r="FR361" s="12"/>
      <c r="FS361" s="12"/>
      <c r="FT361" s="12"/>
      <c r="FU361" s="12"/>
      <c r="FV361" s="12"/>
      <c r="FW361" s="12"/>
      <c r="FX361" s="12"/>
      <c r="FY361" s="12"/>
      <c r="FZ361" s="12"/>
      <c r="GA361" s="12"/>
      <c r="GB361" s="12"/>
      <c r="GC361" s="12"/>
      <c r="GD361" s="12"/>
      <c r="GE361" s="12"/>
      <c r="GF361" s="12"/>
      <c r="GG361" s="12"/>
      <c r="GH361" s="12"/>
      <c r="GI361" s="12"/>
      <c r="GJ361" s="12"/>
      <c r="GK361" s="12"/>
      <c r="GL361" s="12"/>
      <c r="GM361" s="12"/>
      <c r="GN361" s="12"/>
      <c r="GO361" s="12"/>
      <c r="GP361" s="12"/>
      <c r="GQ361" s="12"/>
      <c r="GR361" s="12"/>
      <c r="GS361" s="12"/>
      <c r="GT361" s="12"/>
      <c r="GU361" s="12"/>
      <c r="GV361" s="12"/>
      <c r="GW361" s="12"/>
      <c r="GX361" s="12"/>
      <c r="GY361" s="12"/>
      <c r="GZ361" s="12"/>
      <c r="HA361" s="12"/>
      <c r="HB361" s="12"/>
      <c r="HC361" s="12"/>
      <c r="HD361" s="12"/>
      <c r="HE361" s="12"/>
      <c r="HF361" s="12"/>
      <c r="HG361" s="12"/>
    </row>
    <row r="362" spans="1:215" ht="14.25" x14ac:dyDescent="0.2">
      <c r="A362" s="12"/>
      <c r="B362" s="45"/>
      <c r="C362" s="126"/>
      <c r="D362" s="126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  <c r="T362" s="126"/>
      <c r="U362" s="126"/>
      <c r="V362" s="126"/>
      <c r="W362" s="126"/>
      <c r="X362" s="126"/>
      <c r="Y362" s="126"/>
      <c r="Z362" s="126"/>
      <c r="AA362" s="126"/>
      <c r="AB362" s="126"/>
      <c r="AC362" s="126"/>
      <c r="AD362" s="126"/>
      <c r="AE362" s="126"/>
      <c r="AF362" s="126"/>
      <c r="AG362" s="126"/>
      <c r="AH362" s="126"/>
      <c r="AI362" s="126"/>
      <c r="AJ362" s="126"/>
      <c r="AK362" s="126"/>
      <c r="AL362" s="126"/>
      <c r="AM362" s="126"/>
      <c r="AN362" s="126"/>
      <c r="AO362" s="47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/>
      <c r="DR362" s="12"/>
      <c r="DS362" s="12"/>
      <c r="DT362" s="12"/>
      <c r="DU362" s="12"/>
      <c r="DV362" s="12"/>
      <c r="DW362" s="12"/>
      <c r="DX362" s="12"/>
      <c r="DY362" s="12"/>
      <c r="DZ362" s="12"/>
      <c r="EA362" s="12"/>
      <c r="EB362" s="12"/>
      <c r="EC362" s="12"/>
      <c r="ED362" s="12"/>
      <c r="EE362" s="12"/>
      <c r="EF362" s="12"/>
      <c r="EG362" s="12"/>
      <c r="EH362" s="12"/>
      <c r="EI362" s="12"/>
      <c r="EJ362" s="12"/>
      <c r="EK362" s="12"/>
      <c r="EL362" s="12"/>
      <c r="EM362" s="12"/>
      <c r="EN362" s="12"/>
      <c r="EO362" s="12"/>
      <c r="EP362" s="12"/>
      <c r="EQ362" s="12"/>
      <c r="ER362" s="12"/>
      <c r="ES362" s="12"/>
      <c r="ET362" s="12"/>
      <c r="EU362" s="12"/>
      <c r="EV362" s="12"/>
      <c r="EW362" s="12"/>
      <c r="EX362" s="12"/>
      <c r="EY362" s="12"/>
      <c r="EZ362" s="12"/>
      <c r="FA362" s="12"/>
      <c r="FB362" s="12"/>
      <c r="FC362" s="12"/>
      <c r="FD362" s="12"/>
      <c r="FE362" s="12"/>
      <c r="FF362" s="12"/>
      <c r="FG362" s="12"/>
      <c r="FH362" s="12"/>
      <c r="FI362" s="12"/>
      <c r="FJ362" s="12"/>
      <c r="FK362" s="12"/>
      <c r="FL362" s="12"/>
      <c r="FM362" s="12"/>
      <c r="FN362" s="12"/>
      <c r="FO362" s="12"/>
      <c r="FP362" s="12"/>
      <c r="FQ362" s="12"/>
      <c r="FR362" s="12"/>
      <c r="FS362" s="12"/>
      <c r="FT362" s="12"/>
      <c r="FU362" s="12"/>
      <c r="FV362" s="12"/>
      <c r="FW362" s="12"/>
      <c r="FX362" s="12"/>
      <c r="FY362" s="12"/>
      <c r="FZ362" s="12"/>
      <c r="GA362" s="12"/>
      <c r="GB362" s="12"/>
      <c r="GC362" s="12"/>
      <c r="GD362" s="12"/>
      <c r="GE362" s="12"/>
      <c r="GF362" s="12"/>
      <c r="GG362" s="12"/>
      <c r="GH362" s="12"/>
      <c r="GI362" s="12"/>
      <c r="GJ362" s="12"/>
      <c r="GK362" s="12"/>
      <c r="GL362" s="12"/>
      <c r="GM362" s="12"/>
      <c r="GN362" s="12"/>
      <c r="GO362" s="12"/>
      <c r="GP362" s="12"/>
      <c r="GQ362" s="12"/>
      <c r="GR362" s="12"/>
      <c r="GS362" s="12"/>
      <c r="GT362" s="12"/>
      <c r="GU362" s="12"/>
      <c r="GV362" s="12"/>
      <c r="GW362" s="12"/>
      <c r="GX362" s="12"/>
      <c r="GY362" s="12"/>
      <c r="GZ362" s="12"/>
      <c r="HA362" s="12"/>
      <c r="HB362" s="12"/>
      <c r="HC362" s="12"/>
      <c r="HD362" s="12"/>
      <c r="HE362" s="12"/>
      <c r="HF362" s="12"/>
      <c r="HG362" s="12"/>
    </row>
    <row r="363" spans="1:215" ht="8.25" customHeight="1" thickBot="1" x14ac:dyDescent="0.25">
      <c r="A363" s="12"/>
      <c r="B363" s="52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  <c r="AL363" s="53"/>
      <c r="AM363" s="53"/>
      <c r="AN363" s="53"/>
      <c r="AO363" s="54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/>
      <c r="DR363" s="12"/>
      <c r="DS363" s="12"/>
      <c r="DT363" s="12"/>
      <c r="DU363" s="12"/>
      <c r="DV363" s="12"/>
      <c r="DW363" s="12"/>
      <c r="DX363" s="12"/>
      <c r="DY363" s="12"/>
      <c r="DZ363" s="12"/>
      <c r="EA363" s="12"/>
      <c r="EB363" s="12"/>
      <c r="EC363" s="12"/>
      <c r="ED363" s="12"/>
      <c r="EE363" s="12"/>
      <c r="EF363" s="12"/>
      <c r="EG363" s="12"/>
      <c r="EH363" s="12"/>
      <c r="EI363" s="12"/>
      <c r="EJ363" s="12"/>
      <c r="EK363" s="12"/>
      <c r="EL363" s="12"/>
      <c r="EM363" s="12"/>
      <c r="EN363" s="12"/>
      <c r="EO363" s="12"/>
      <c r="EP363" s="12"/>
      <c r="EQ363" s="12"/>
      <c r="ER363" s="12"/>
      <c r="ES363" s="12"/>
      <c r="ET363" s="12"/>
      <c r="EU363" s="12"/>
      <c r="EV363" s="12"/>
      <c r="EW363" s="12"/>
      <c r="EX363" s="12"/>
      <c r="EY363" s="12"/>
      <c r="EZ363" s="12"/>
      <c r="FA363" s="12"/>
      <c r="FB363" s="12"/>
      <c r="FC363" s="12"/>
      <c r="FD363" s="12"/>
      <c r="FE363" s="12"/>
      <c r="FF363" s="12"/>
      <c r="FG363" s="12"/>
      <c r="FH363" s="12"/>
      <c r="FI363" s="12"/>
      <c r="FJ363" s="12"/>
      <c r="FK363" s="12"/>
      <c r="FL363" s="12"/>
      <c r="FM363" s="12"/>
      <c r="FN363" s="12"/>
      <c r="FO363" s="12"/>
      <c r="FP363" s="12"/>
      <c r="FQ363" s="12"/>
      <c r="FR363" s="12"/>
      <c r="FS363" s="12"/>
      <c r="FT363" s="12"/>
      <c r="FU363" s="12"/>
      <c r="FV363" s="12"/>
      <c r="FW363" s="12"/>
      <c r="FX363" s="12"/>
      <c r="FY363" s="12"/>
      <c r="FZ363" s="12"/>
      <c r="GA363" s="12"/>
      <c r="GB363" s="12"/>
      <c r="GC363" s="12"/>
      <c r="GD363" s="12"/>
      <c r="GE363" s="12"/>
      <c r="GF363" s="12"/>
      <c r="GG363" s="12"/>
      <c r="GH363" s="12"/>
      <c r="GI363" s="12"/>
      <c r="GJ363" s="12"/>
      <c r="GK363" s="12"/>
      <c r="GL363" s="12"/>
      <c r="GM363" s="12"/>
      <c r="GN363" s="12"/>
      <c r="GO363" s="12"/>
      <c r="GP363" s="12"/>
      <c r="GQ363" s="12"/>
      <c r="GR363" s="12"/>
      <c r="GS363" s="12"/>
      <c r="GT363" s="12"/>
      <c r="GU363" s="12"/>
      <c r="GV363" s="12"/>
      <c r="GW363" s="12"/>
      <c r="GX363" s="12"/>
      <c r="GY363" s="12"/>
      <c r="GZ363" s="12"/>
      <c r="HA363" s="12"/>
      <c r="HB363" s="12"/>
      <c r="HC363" s="12"/>
      <c r="HD363" s="12"/>
      <c r="HE363" s="12"/>
      <c r="HF363" s="12"/>
      <c r="HG363" s="12"/>
    </row>
    <row r="364" spans="1:215" ht="15" thickBot="1" x14ac:dyDescent="0.25">
      <c r="A364" s="12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  <c r="DX364" s="12"/>
      <c r="DY364" s="12"/>
      <c r="DZ364" s="12"/>
      <c r="EA364" s="12"/>
      <c r="EB364" s="12"/>
      <c r="EC364" s="12"/>
      <c r="ED364" s="12"/>
      <c r="EE364" s="12"/>
      <c r="EF364" s="12"/>
      <c r="EG364" s="12"/>
      <c r="EH364" s="12"/>
      <c r="EI364" s="12"/>
      <c r="EJ364" s="12"/>
      <c r="EK364" s="12"/>
      <c r="EL364" s="12"/>
      <c r="EM364" s="12"/>
      <c r="EN364" s="12"/>
      <c r="EO364" s="12"/>
      <c r="EP364" s="12"/>
      <c r="EQ364" s="12"/>
      <c r="ER364" s="12"/>
      <c r="ES364" s="12"/>
      <c r="ET364" s="12"/>
      <c r="EU364" s="12"/>
      <c r="EV364" s="12"/>
      <c r="EW364" s="12"/>
      <c r="EX364" s="12"/>
      <c r="EY364" s="12"/>
      <c r="EZ364" s="12"/>
      <c r="FA364" s="12"/>
      <c r="FB364" s="12"/>
      <c r="FC364" s="12"/>
      <c r="FD364" s="12"/>
      <c r="FE364" s="12"/>
      <c r="FF364" s="12"/>
      <c r="FG364" s="12"/>
      <c r="FH364" s="12"/>
      <c r="FI364" s="12"/>
      <c r="FJ364" s="12"/>
      <c r="FK364" s="12"/>
      <c r="FL364" s="12"/>
      <c r="FM364" s="12"/>
      <c r="FN364" s="12"/>
      <c r="FO364" s="12"/>
      <c r="FP364" s="12"/>
      <c r="FQ364" s="12"/>
      <c r="FR364" s="12"/>
      <c r="FS364" s="12"/>
      <c r="FT364" s="12"/>
      <c r="FU364" s="12"/>
      <c r="FV364" s="12"/>
      <c r="FW364" s="12"/>
      <c r="FX364" s="12"/>
      <c r="FY364" s="12"/>
      <c r="FZ364" s="12"/>
      <c r="GA364" s="12"/>
      <c r="GB364" s="12"/>
      <c r="GC364" s="12"/>
      <c r="GD364" s="12"/>
      <c r="GE364" s="12"/>
      <c r="GF364" s="12"/>
      <c r="GG364" s="12"/>
      <c r="GH364" s="12"/>
      <c r="GI364" s="12"/>
      <c r="GJ364" s="12"/>
      <c r="GK364" s="12"/>
      <c r="GL364" s="12"/>
      <c r="GM364" s="12"/>
      <c r="GN364" s="12"/>
      <c r="GO364" s="12"/>
      <c r="GP364" s="12"/>
      <c r="GQ364" s="12"/>
      <c r="GR364" s="12"/>
      <c r="GS364" s="12"/>
      <c r="GT364" s="12"/>
      <c r="GU364" s="12"/>
      <c r="GV364" s="12"/>
      <c r="GW364" s="12"/>
      <c r="GX364" s="12"/>
      <c r="GY364" s="12"/>
      <c r="GZ364" s="12"/>
      <c r="HA364" s="12"/>
      <c r="HB364" s="12"/>
      <c r="HC364" s="12"/>
      <c r="HD364" s="12"/>
      <c r="HE364" s="12"/>
      <c r="HF364" s="12"/>
      <c r="HG364" s="12"/>
    </row>
    <row r="365" spans="1:215" ht="24.75" customHeight="1" thickBot="1" x14ac:dyDescent="0.65">
      <c r="A365" s="12"/>
      <c r="B365" s="119" t="b">
        <f>B339</f>
        <v>0</v>
      </c>
      <c r="C365" s="120"/>
      <c r="D365" s="120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1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  <c r="DA365" s="12"/>
      <c r="DB365" s="12"/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  <c r="DO365" s="12"/>
      <c r="DP365" s="12"/>
      <c r="DQ365" s="12"/>
      <c r="DR365" s="12"/>
      <c r="DS365" s="12"/>
      <c r="DT365" s="12"/>
      <c r="DU365" s="12"/>
      <c r="DV365" s="12"/>
      <c r="DW365" s="12"/>
      <c r="DX365" s="12"/>
      <c r="DY365" s="12"/>
      <c r="DZ365" s="12"/>
      <c r="EA365" s="12"/>
      <c r="EB365" s="12"/>
      <c r="EC365" s="12"/>
      <c r="ED365" s="12"/>
      <c r="EE365" s="12"/>
      <c r="EF365" s="12"/>
      <c r="EG365" s="12"/>
      <c r="EH365" s="12"/>
      <c r="EI365" s="12"/>
      <c r="EJ365" s="12"/>
      <c r="EK365" s="12"/>
      <c r="EL365" s="12"/>
      <c r="EM365" s="12"/>
      <c r="EN365" s="12"/>
      <c r="EO365" s="12"/>
      <c r="EP365" s="12"/>
      <c r="EQ365" s="12"/>
      <c r="ER365" s="12"/>
      <c r="ES365" s="12"/>
      <c r="ET365" s="12"/>
      <c r="EU365" s="12"/>
      <c r="EV365" s="12"/>
      <c r="EW365" s="12"/>
      <c r="EX365" s="12"/>
      <c r="EY365" s="12"/>
      <c r="EZ365" s="12"/>
      <c r="FA365" s="12"/>
      <c r="FB365" s="12"/>
      <c r="FC365" s="12"/>
      <c r="FD365" s="12"/>
      <c r="FE365" s="12"/>
      <c r="FF365" s="12"/>
      <c r="FG365" s="12"/>
      <c r="FH365" s="12"/>
      <c r="FI365" s="12"/>
      <c r="FJ365" s="12"/>
      <c r="FK365" s="12"/>
      <c r="FL365" s="12"/>
      <c r="FM365" s="12"/>
      <c r="FN365" s="12"/>
      <c r="FO365" s="12"/>
      <c r="FP365" s="12"/>
      <c r="FQ365" s="12"/>
      <c r="FR365" s="12"/>
      <c r="FS365" s="12"/>
      <c r="FT365" s="12"/>
      <c r="FU365" s="12"/>
      <c r="FV365" s="12"/>
      <c r="FW365" s="12"/>
      <c r="FX365" s="12"/>
      <c r="FY365" s="12"/>
      <c r="FZ365" s="12"/>
      <c r="GA365" s="12"/>
      <c r="GB365" s="12"/>
      <c r="GC365" s="12"/>
      <c r="GD365" s="12"/>
      <c r="GE365" s="12"/>
      <c r="GF365" s="12"/>
      <c r="GG365" s="12"/>
      <c r="GH365" s="12"/>
      <c r="GI365" s="12"/>
      <c r="GJ365" s="12"/>
      <c r="GK365" s="12"/>
      <c r="GL365" s="12"/>
      <c r="GM365" s="12"/>
      <c r="GN365" s="12"/>
      <c r="GO365" s="12"/>
      <c r="GP365" s="12"/>
      <c r="GQ365" s="12"/>
      <c r="GR365" s="12"/>
      <c r="GS365" s="12"/>
      <c r="GT365" s="12"/>
      <c r="GU365" s="12"/>
      <c r="GV365" s="12"/>
      <c r="GW365" s="12"/>
      <c r="GX365" s="12"/>
      <c r="GY365" s="12"/>
      <c r="GZ365" s="12"/>
      <c r="HA365" s="12"/>
      <c r="HB365" s="12"/>
      <c r="HC365" s="12"/>
      <c r="HD365" s="12"/>
      <c r="HE365" s="12"/>
      <c r="HF365" s="12"/>
      <c r="HG365" s="12"/>
    </row>
    <row r="366" spans="1:215" ht="7.5" customHeight="1" thickBot="1" x14ac:dyDescent="0.25">
      <c r="A366" s="12"/>
      <c r="B366" s="55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7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  <c r="DA366" s="12"/>
      <c r="DB366" s="12"/>
      <c r="DC366" s="12"/>
      <c r="DD366" s="12"/>
      <c r="DE366" s="12"/>
      <c r="DF366" s="12"/>
      <c r="DG366" s="12"/>
      <c r="DH366" s="12"/>
      <c r="DI366" s="12"/>
      <c r="DJ366" s="12"/>
      <c r="DK366" s="12"/>
      <c r="DL366" s="12"/>
      <c r="DM366" s="12"/>
      <c r="DN366" s="12"/>
      <c r="DO366" s="12"/>
      <c r="DP366" s="12"/>
      <c r="DQ366" s="12"/>
      <c r="DR366" s="12"/>
      <c r="DS366" s="12"/>
      <c r="DT366" s="12"/>
      <c r="DU366" s="12"/>
      <c r="DV366" s="12"/>
      <c r="DW366" s="12"/>
      <c r="DX366" s="12"/>
      <c r="DY366" s="12"/>
      <c r="DZ366" s="12"/>
      <c r="EA366" s="12"/>
      <c r="EB366" s="12"/>
      <c r="EC366" s="12"/>
      <c r="ED366" s="12"/>
      <c r="EE366" s="12"/>
      <c r="EF366" s="12"/>
      <c r="EG366" s="12"/>
      <c r="EH366" s="12"/>
      <c r="EI366" s="12"/>
      <c r="EJ366" s="12"/>
      <c r="EK366" s="12"/>
      <c r="EL366" s="12"/>
      <c r="EM366" s="12"/>
      <c r="EN366" s="12"/>
      <c r="EO366" s="12"/>
      <c r="EP366" s="12"/>
      <c r="EQ366" s="12"/>
      <c r="ER366" s="12"/>
      <c r="ES366" s="12"/>
      <c r="ET366" s="12"/>
      <c r="EU366" s="12"/>
      <c r="EV366" s="12"/>
      <c r="EW366" s="12"/>
      <c r="EX366" s="12"/>
      <c r="EY366" s="12"/>
      <c r="EZ366" s="12"/>
      <c r="FA366" s="12"/>
      <c r="FB366" s="12"/>
      <c r="FC366" s="12"/>
      <c r="FD366" s="12"/>
      <c r="FE366" s="12"/>
      <c r="FF366" s="12"/>
      <c r="FG366" s="12"/>
      <c r="FH366" s="12"/>
      <c r="FI366" s="12"/>
      <c r="FJ366" s="12"/>
      <c r="FK366" s="12"/>
      <c r="FL366" s="12"/>
      <c r="FM366" s="12"/>
      <c r="FN366" s="12"/>
      <c r="FO366" s="12"/>
      <c r="FP366" s="12"/>
      <c r="FQ366" s="12"/>
      <c r="FR366" s="12"/>
      <c r="FS366" s="12"/>
      <c r="FT366" s="12"/>
      <c r="FU366" s="12"/>
      <c r="FV366" s="12"/>
      <c r="FW366" s="12"/>
      <c r="FX366" s="12"/>
      <c r="FY366" s="12"/>
      <c r="FZ366" s="12"/>
      <c r="GA366" s="12"/>
      <c r="GB366" s="12"/>
      <c r="GC366" s="12"/>
      <c r="GD366" s="12"/>
      <c r="GE366" s="12"/>
      <c r="GF366" s="12"/>
      <c r="GG366" s="12"/>
      <c r="GH366" s="12"/>
      <c r="GI366" s="12"/>
      <c r="GJ366" s="12"/>
      <c r="GK366" s="12"/>
      <c r="GL366" s="12"/>
      <c r="GM366" s="12"/>
      <c r="GN366" s="12"/>
      <c r="GO366" s="12"/>
      <c r="GP366" s="12"/>
      <c r="GQ366" s="12"/>
      <c r="GR366" s="12"/>
      <c r="GS366" s="12"/>
      <c r="GT366" s="12"/>
      <c r="GU366" s="12"/>
      <c r="GV366" s="12"/>
      <c r="GW366" s="12"/>
      <c r="GX366" s="12"/>
      <c r="GY366" s="12"/>
      <c r="GZ366" s="12"/>
      <c r="HA366" s="12"/>
      <c r="HB366" s="12"/>
      <c r="HC366" s="12"/>
      <c r="HD366" s="12"/>
      <c r="HE366" s="12"/>
      <c r="HF366" s="12"/>
      <c r="HG366" s="12"/>
    </row>
    <row r="367" spans="1:215" ht="19.5" x14ac:dyDescent="0.2">
      <c r="A367" s="12"/>
      <c r="B367" s="45"/>
      <c r="C367" s="117" t="s">
        <v>0</v>
      </c>
      <c r="D367" s="117"/>
      <c r="E367" s="117"/>
      <c r="F367" s="117"/>
      <c r="G367" s="122" t="str">
        <f>'لیست دانش آموز'!C19</f>
        <v xml:space="preserve">مهران </v>
      </c>
      <c r="H367" s="122"/>
      <c r="I367" s="122"/>
      <c r="J367" s="122"/>
      <c r="K367" s="122"/>
      <c r="L367" s="122"/>
      <c r="M367" s="46"/>
      <c r="N367" s="92" t="s">
        <v>16</v>
      </c>
      <c r="O367" s="92"/>
      <c r="P367" s="92"/>
      <c r="Q367" s="92"/>
      <c r="R367" s="114" t="str">
        <f>R341</f>
        <v>هشتم ولایت / اوج</v>
      </c>
      <c r="S367" s="114"/>
      <c r="T367" s="114"/>
      <c r="U367" s="114"/>
      <c r="V367" s="114"/>
      <c r="W367" s="114"/>
      <c r="X367" s="46"/>
      <c r="Y367" s="117" t="s">
        <v>7</v>
      </c>
      <c r="Z367" s="117"/>
      <c r="AA367" s="117"/>
      <c r="AB367" s="117"/>
      <c r="AC367" s="125" t="str">
        <f>AC341</f>
        <v>98-99</v>
      </c>
      <c r="AD367" s="125"/>
      <c r="AE367" s="125"/>
      <c r="AF367" s="125"/>
      <c r="AG367" s="125"/>
      <c r="AH367" s="125"/>
      <c r="AI367" s="46"/>
      <c r="AJ367" s="105"/>
      <c r="AK367" s="106"/>
      <c r="AL367" s="106"/>
      <c r="AM367" s="106"/>
      <c r="AN367" s="107"/>
      <c r="AO367" s="47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2"/>
      <c r="DY367" s="12"/>
      <c r="DZ367" s="12"/>
      <c r="EA367" s="12"/>
      <c r="EB367" s="12"/>
      <c r="EC367" s="12"/>
      <c r="ED367" s="12"/>
      <c r="EE367" s="12"/>
      <c r="EF367" s="12"/>
      <c r="EG367" s="12"/>
      <c r="EH367" s="12"/>
      <c r="EI367" s="12"/>
      <c r="EJ367" s="12"/>
      <c r="EK367" s="12"/>
      <c r="EL367" s="12"/>
      <c r="EM367" s="12"/>
      <c r="EN367" s="12"/>
      <c r="EO367" s="12"/>
      <c r="EP367" s="12"/>
      <c r="EQ367" s="12"/>
      <c r="ER367" s="12"/>
      <c r="ES367" s="12"/>
      <c r="ET367" s="12"/>
      <c r="EU367" s="12"/>
      <c r="EV367" s="12"/>
      <c r="EW367" s="12"/>
      <c r="EX367" s="12"/>
      <c r="EY367" s="12"/>
      <c r="EZ367" s="12"/>
      <c r="FA367" s="12"/>
      <c r="FB367" s="12"/>
      <c r="FC367" s="12"/>
      <c r="FD367" s="12"/>
      <c r="FE367" s="12"/>
      <c r="FF367" s="12"/>
      <c r="FG367" s="12"/>
      <c r="FH367" s="12"/>
      <c r="FI367" s="12"/>
      <c r="FJ367" s="12"/>
      <c r="FK367" s="12"/>
      <c r="FL367" s="12"/>
      <c r="FM367" s="12"/>
      <c r="FN367" s="12"/>
      <c r="FO367" s="12"/>
      <c r="FP367" s="12"/>
      <c r="FQ367" s="12"/>
      <c r="FR367" s="12"/>
      <c r="FS367" s="12"/>
      <c r="FT367" s="12"/>
      <c r="FU367" s="12"/>
      <c r="FV367" s="12"/>
      <c r="FW367" s="12"/>
      <c r="FX367" s="12"/>
      <c r="FY367" s="12"/>
      <c r="FZ367" s="12"/>
      <c r="GA367" s="12"/>
      <c r="GB367" s="12"/>
      <c r="GC367" s="12"/>
      <c r="GD367" s="12"/>
      <c r="GE367" s="12"/>
      <c r="GF367" s="12"/>
      <c r="GG367" s="12"/>
      <c r="GH367" s="12"/>
      <c r="GI367" s="12"/>
      <c r="GJ367" s="12"/>
      <c r="GK367" s="12"/>
      <c r="GL367" s="12"/>
      <c r="GM367" s="12"/>
      <c r="GN367" s="12"/>
      <c r="GO367" s="12"/>
      <c r="GP367" s="12"/>
      <c r="GQ367" s="12"/>
      <c r="GR367" s="12"/>
      <c r="GS367" s="12"/>
      <c r="GT367" s="12"/>
      <c r="GU367" s="12"/>
      <c r="GV367" s="12"/>
      <c r="GW367" s="12"/>
      <c r="GX367" s="12"/>
      <c r="GY367" s="12"/>
      <c r="GZ367" s="12"/>
      <c r="HA367" s="12"/>
      <c r="HB367" s="12"/>
      <c r="HC367" s="12"/>
      <c r="HD367" s="12"/>
      <c r="HE367" s="12"/>
      <c r="HF367" s="12"/>
      <c r="HG367" s="12"/>
    </row>
    <row r="368" spans="1:215" ht="14.25" x14ac:dyDescent="0.2">
      <c r="A368" s="12"/>
      <c r="B368" s="45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108"/>
      <c r="AK368" s="109"/>
      <c r="AL368" s="109"/>
      <c r="AM368" s="109"/>
      <c r="AN368" s="110"/>
      <c r="AO368" s="47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/>
      <c r="DR368" s="12"/>
      <c r="DS368" s="12"/>
      <c r="DT368" s="12"/>
      <c r="DU368" s="12"/>
      <c r="DV368" s="12"/>
      <c r="DW368" s="12"/>
      <c r="DX368" s="12"/>
      <c r="DY368" s="12"/>
      <c r="DZ368" s="12"/>
      <c r="EA368" s="12"/>
      <c r="EB368" s="12"/>
      <c r="EC368" s="12"/>
      <c r="ED368" s="12"/>
      <c r="EE368" s="12"/>
      <c r="EF368" s="12"/>
      <c r="EG368" s="12"/>
      <c r="EH368" s="12"/>
      <c r="EI368" s="12"/>
      <c r="EJ368" s="12"/>
      <c r="EK368" s="12"/>
      <c r="EL368" s="12"/>
      <c r="EM368" s="12"/>
      <c r="EN368" s="12"/>
      <c r="EO368" s="12"/>
      <c r="EP368" s="12"/>
      <c r="EQ368" s="12"/>
      <c r="ER368" s="12"/>
      <c r="ES368" s="12"/>
      <c r="ET368" s="12"/>
      <c r="EU368" s="12"/>
      <c r="EV368" s="12"/>
      <c r="EW368" s="12"/>
      <c r="EX368" s="12"/>
      <c r="EY368" s="12"/>
      <c r="EZ368" s="12"/>
      <c r="FA368" s="12"/>
      <c r="FB368" s="12"/>
      <c r="FC368" s="12"/>
      <c r="FD368" s="12"/>
      <c r="FE368" s="12"/>
      <c r="FF368" s="12"/>
      <c r="FG368" s="12"/>
      <c r="FH368" s="12"/>
      <c r="FI368" s="12"/>
      <c r="FJ368" s="12"/>
      <c r="FK368" s="12"/>
      <c r="FL368" s="12"/>
      <c r="FM368" s="12"/>
      <c r="FN368" s="12"/>
      <c r="FO368" s="12"/>
      <c r="FP368" s="12"/>
      <c r="FQ368" s="12"/>
      <c r="FR368" s="12"/>
      <c r="FS368" s="12"/>
      <c r="FT368" s="12"/>
      <c r="FU368" s="12"/>
      <c r="FV368" s="12"/>
      <c r="FW368" s="12"/>
      <c r="FX368" s="12"/>
      <c r="FY368" s="12"/>
      <c r="FZ368" s="12"/>
      <c r="GA368" s="12"/>
      <c r="GB368" s="12"/>
      <c r="GC368" s="12"/>
      <c r="GD368" s="12"/>
      <c r="GE368" s="12"/>
      <c r="GF368" s="12"/>
      <c r="GG368" s="12"/>
      <c r="GH368" s="12"/>
      <c r="GI368" s="12"/>
      <c r="GJ368" s="12"/>
      <c r="GK368" s="12"/>
      <c r="GL368" s="12"/>
      <c r="GM368" s="12"/>
      <c r="GN368" s="12"/>
      <c r="GO368" s="12"/>
      <c r="GP368" s="12"/>
      <c r="GQ368" s="12"/>
      <c r="GR368" s="12"/>
      <c r="GS368" s="12"/>
      <c r="GT368" s="12"/>
      <c r="GU368" s="12"/>
      <c r="GV368" s="12"/>
      <c r="GW368" s="12"/>
      <c r="GX368" s="12"/>
      <c r="GY368" s="12"/>
      <c r="GZ368" s="12"/>
      <c r="HA368" s="12"/>
      <c r="HB368" s="12"/>
      <c r="HC368" s="12"/>
      <c r="HD368" s="12"/>
      <c r="HE368" s="12"/>
      <c r="HF368" s="12"/>
      <c r="HG368" s="12"/>
    </row>
    <row r="369" spans="1:215" ht="19.5" x14ac:dyDescent="0.2">
      <c r="A369" s="12"/>
      <c r="B369" s="45"/>
      <c r="C369" s="117" t="s">
        <v>1</v>
      </c>
      <c r="D369" s="117"/>
      <c r="E369" s="117"/>
      <c r="F369" s="117"/>
      <c r="G369" s="122" t="str">
        <f>'لیست دانش آموز'!D19</f>
        <v xml:space="preserve">کدخدائی            </v>
      </c>
      <c r="H369" s="122"/>
      <c r="I369" s="122"/>
      <c r="J369" s="122"/>
      <c r="K369" s="122"/>
      <c r="L369" s="122"/>
      <c r="M369" s="46"/>
      <c r="N369" s="4" t="s">
        <v>14</v>
      </c>
      <c r="O369" s="4"/>
      <c r="P369" s="4"/>
      <c r="Q369" s="4"/>
      <c r="R369" s="5"/>
      <c r="S369" s="46"/>
      <c r="T369" s="46"/>
      <c r="U369" s="124" t="str">
        <f>U343</f>
        <v>مهر</v>
      </c>
      <c r="V369" s="124"/>
      <c r="W369" s="124"/>
      <c r="X369" s="124"/>
      <c r="Y369" s="124"/>
      <c r="Z369" s="124"/>
      <c r="AA369" s="124"/>
      <c r="AB369" s="124"/>
      <c r="AC369" s="124"/>
      <c r="AD369" s="124"/>
      <c r="AE369" s="124"/>
      <c r="AF369" s="124"/>
      <c r="AG369" s="124"/>
      <c r="AH369" s="124"/>
      <c r="AI369" s="46"/>
      <c r="AJ369" s="108"/>
      <c r="AK369" s="109"/>
      <c r="AL369" s="109"/>
      <c r="AM369" s="109"/>
      <c r="AN369" s="110"/>
      <c r="AO369" s="47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/>
      <c r="DI369" s="12"/>
      <c r="DJ369" s="12"/>
      <c r="DK369" s="12"/>
      <c r="DL369" s="12"/>
      <c r="DM369" s="12"/>
      <c r="DN369" s="12"/>
      <c r="DO369" s="12"/>
      <c r="DP369" s="12"/>
      <c r="DQ369" s="12"/>
      <c r="DR369" s="12"/>
      <c r="DS369" s="12"/>
      <c r="DT369" s="12"/>
      <c r="DU369" s="12"/>
      <c r="DV369" s="12"/>
      <c r="DW369" s="12"/>
      <c r="DX369" s="12"/>
      <c r="DY369" s="12"/>
      <c r="DZ369" s="12"/>
      <c r="EA369" s="12"/>
      <c r="EB369" s="12"/>
      <c r="EC369" s="12"/>
      <c r="ED369" s="12"/>
      <c r="EE369" s="12"/>
      <c r="EF369" s="12"/>
      <c r="EG369" s="12"/>
      <c r="EH369" s="12"/>
      <c r="EI369" s="12"/>
      <c r="EJ369" s="12"/>
      <c r="EK369" s="12"/>
      <c r="EL369" s="12"/>
      <c r="EM369" s="12"/>
      <c r="EN369" s="12"/>
      <c r="EO369" s="12"/>
      <c r="EP369" s="12"/>
      <c r="EQ369" s="12"/>
      <c r="ER369" s="12"/>
      <c r="ES369" s="12"/>
      <c r="ET369" s="12"/>
      <c r="EU369" s="12"/>
      <c r="EV369" s="12"/>
      <c r="EW369" s="12"/>
      <c r="EX369" s="12"/>
      <c r="EY369" s="12"/>
      <c r="EZ369" s="12"/>
      <c r="FA369" s="12"/>
      <c r="FB369" s="12"/>
      <c r="FC369" s="12"/>
      <c r="FD369" s="12"/>
      <c r="FE369" s="12"/>
      <c r="FF369" s="12"/>
      <c r="FG369" s="12"/>
      <c r="FH369" s="12"/>
      <c r="FI369" s="12"/>
      <c r="FJ369" s="12"/>
      <c r="FK369" s="12"/>
      <c r="FL369" s="12"/>
      <c r="FM369" s="12"/>
      <c r="FN369" s="12"/>
      <c r="FO369" s="12"/>
      <c r="FP369" s="12"/>
      <c r="FQ369" s="12"/>
      <c r="FR369" s="12"/>
      <c r="FS369" s="12"/>
      <c r="FT369" s="12"/>
      <c r="FU369" s="12"/>
      <c r="FV369" s="12"/>
      <c r="FW369" s="12"/>
      <c r="FX369" s="12"/>
      <c r="FY369" s="12"/>
      <c r="FZ369" s="12"/>
      <c r="GA369" s="12"/>
      <c r="GB369" s="12"/>
      <c r="GC369" s="12"/>
      <c r="GD369" s="12"/>
      <c r="GE369" s="12"/>
      <c r="GF369" s="12"/>
      <c r="GG369" s="12"/>
      <c r="GH369" s="12"/>
      <c r="GI369" s="12"/>
      <c r="GJ369" s="12"/>
      <c r="GK369" s="12"/>
      <c r="GL369" s="12"/>
      <c r="GM369" s="12"/>
      <c r="GN369" s="12"/>
      <c r="GO369" s="12"/>
      <c r="GP369" s="12"/>
      <c r="GQ369" s="12"/>
      <c r="GR369" s="12"/>
      <c r="GS369" s="12"/>
      <c r="GT369" s="12"/>
      <c r="GU369" s="12"/>
      <c r="GV369" s="12"/>
      <c r="GW369" s="12"/>
      <c r="GX369" s="12"/>
      <c r="GY369" s="12"/>
      <c r="GZ369" s="12"/>
      <c r="HA369" s="12"/>
      <c r="HB369" s="12"/>
      <c r="HC369" s="12"/>
      <c r="HD369" s="12"/>
      <c r="HE369" s="12"/>
      <c r="HF369" s="12"/>
      <c r="HG369" s="12"/>
    </row>
    <row r="370" spans="1:215" ht="14.25" x14ac:dyDescent="0.2">
      <c r="A370" s="12"/>
      <c r="B370" s="45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108"/>
      <c r="AK370" s="109"/>
      <c r="AL370" s="109"/>
      <c r="AM370" s="109"/>
      <c r="AN370" s="110"/>
      <c r="AO370" s="47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P370" s="12"/>
      <c r="DQ370" s="12"/>
      <c r="DR370" s="12"/>
      <c r="DS370" s="12"/>
      <c r="DT370" s="12"/>
      <c r="DU370" s="12"/>
      <c r="DV370" s="12"/>
      <c r="DW370" s="12"/>
      <c r="DX370" s="12"/>
      <c r="DY370" s="12"/>
      <c r="DZ370" s="12"/>
      <c r="EA370" s="12"/>
      <c r="EB370" s="12"/>
      <c r="EC370" s="12"/>
      <c r="ED370" s="12"/>
      <c r="EE370" s="12"/>
      <c r="EF370" s="12"/>
      <c r="EG370" s="12"/>
      <c r="EH370" s="12"/>
      <c r="EI370" s="12"/>
      <c r="EJ370" s="12"/>
      <c r="EK370" s="12"/>
      <c r="EL370" s="12"/>
      <c r="EM370" s="12"/>
      <c r="EN370" s="12"/>
      <c r="EO370" s="12"/>
      <c r="EP370" s="12"/>
      <c r="EQ370" s="12"/>
      <c r="ER370" s="12"/>
      <c r="ES370" s="12"/>
      <c r="ET370" s="12"/>
      <c r="EU370" s="12"/>
      <c r="EV370" s="12"/>
      <c r="EW370" s="12"/>
      <c r="EX370" s="12"/>
      <c r="EY370" s="12"/>
      <c r="EZ370" s="12"/>
      <c r="FA370" s="12"/>
      <c r="FB370" s="12"/>
      <c r="FC370" s="12"/>
      <c r="FD370" s="12"/>
      <c r="FE370" s="12"/>
      <c r="FF370" s="12"/>
      <c r="FG370" s="12"/>
      <c r="FH370" s="12"/>
      <c r="FI370" s="12"/>
      <c r="FJ370" s="12"/>
      <c r="FK370" s="12"/>
      <c r="FL370" s="12"/>
      <c r="FM370" s="12"/>
      <c r="FN370" s="12"/>
      <c r="FO370" s="12"/>
      <c r="FP370" s="12"/>
      <c r="FQ370" s="12"/>
      <c r="FR370" s="12"/>
      <c r="FS370" s="12"/>
      <c r="FT370" s="12"/>
      <c r="FU370" s="12"/>
      <c r="FV370" s="12"/>
      <c r="FW370" s="12"/>
      <c r="FX370" s="12"/>
      <c r="FY370" s="12"/>
      <c r="FZ370" s="12"/>
      <c r="GA370" s="12"/>
      <c r="GB370" s="12"/>
      <c r="GC370" s="12"/>
      <c r="GD370" s="12"/>
      <c r="GE370" s="12"/>
      <c r="GF370" s="12"/>
      <c r="GG370" s="12"/>
      <c r="GH370" s="12"/>
      <c r="GI370" s="12"/>
      <c r="GJ370" s="12"/>
      <c r="GK370" s="12"/>
      <c r="GL370" s="12"/>
      <c r="GM370" s="12"/>
      <c r="GN370" s="12"/>
      <c r="GO370" s="12"/>
      <c r="GP370" s="12"/>
      <c r="GQ370" s="12"/>
      <c r="GR370" s="12"/>
      <c r="GS370" s="12"/>
      <c r="GT370" s="12"/>
      <c r="GU370" s="12"/>
      <c r="GV370" s="12"/>
      <c r="GW370" s="12"/>
      <c r="GX370" s="12"/>
      <c r="GY370" s="12"/>
      <c r="GZ370" s="12"/>
      <c r="HA370" s="12"/>
      <c r="HB370" s="12"/>
      <c r="HC370" s="12"/>
      <c r="HD370" s="12"/>
      <c r="HE370" s="12"/>
      <c r="HF370" s="12"/>
      <c r="HG370" s="12"/>
    </row>
    <row r="371" spans="1:215" ht="18" thickBot="1" x14ac:dyDescent="0.25">
      <c r="A371" s="12"/>
      <c r="B371" s="45"/>
      <c r="C371" s="92" t="s">
        <v>2</v>
      </c>
      <c r="D371" s="92"/>
      <c r="E371" s="118">
        <f>E345</f>
        <v>102</v>
      </c>
      <c r="F371" s="118"/>
      <c r="G371" s="118"/>
      <c r="H371" s="49"/>
      <c r="I371" s="118" t="s">
        <v>18</v>
      </c>
      <c r="J371" s="118"/>
      <c r="K371" s="118">
        <f>'لیست دانش آموز'!B19</f>
        <v>15</v>
      </c>
      <c r="L371" s="118"/>
      <c r="M371" s="46"/>
      <c r="N371" s="92">
        <f>N345</f>
        <v>0</v>
      </c>
      <c r="O371" s="92"/>
      <c r="P371" s="92"/>
      <c r="Q371" s="92"/>
      <c r="R371" s="92"/>
      <c r="S371" s="92"/>
      <c r="T371" s="92"/>
      <c r="U371" s="92"/>
      <c r="V371" s="92"/>
      <c r="W371" s="92"/>
      <c r="X371" s="92"/>
      <c r="Y371" s="92"/>
      <c r="Z371" s="92"/>
      <c r="AA371" s="92"/>
      <c r="AB371" s="92"/>
      <c r="AC371" s="92"/>
      <c r="AD371" s="92"/>
      <c r="AE371" s="92"/>
      <c r="AF371" s="92"/>
      <c r="AG371" s="92"/>
      <c r="AH371" s="92"/>
      <c r="AI371" s="46"/>
      <c r="AJ371" s="111"/>
      <c r="AK371" s="112"/>
      <c r="AL371" s="112"/>
      <c r="AM371" s="112"/>
      <c r="AN371" s="113"/>
      <c r="AO371" s="47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  <c r="DZ371" s="12"/>
      <c r="EA371" s="12"/>
      <c r="EB371" s="12"/>
      <c r="EC371" s="12"/>
      <c r="ED371" s="12"/>
      <c r="EE371" s="12"/>
      <c r="EF371" s="12"/>
      <c r="EG371" s="12"/>
      <c r="EH371" s="12"/>
      <c r="EI371" s="12"/>
      <c r="EJ371" s="12"/>
      <c r="EK371" s="12"/>
      <c r="EL371" s="12"/>
      <c r="EM371" s="12"/>
      <c r="EN371" s="12"/>
      <c r="EO371" s="12"/>
      <c r="EP371" s="12"/>
      <c r="EQ371" s="12"/>
      <c r="ER371" s="12"/>
      <c r="ES371" s="12"/>
      <c r="ET371" s="12"/>
      <c r="EU371" s="12"/>
      <c r="EV371" s="12"/>
      <c r="EW371" s="12"/>
      <c r="EX371" s="12"/>
      <c r="EY371" s="12"/>
      <c r="EZ371" s="12"/>
      <c r="FA371" s="12"/>
      <c r="FB371" s="12"/>
      <c r="FC371" s="12"/>
      <c r="FD371" s="12"/>
      <c r="FE371" s="12"/>
      <c r="FF371" s="12"/>
      <c r="FG371" s="12"/>
      <c r="FH371" s="12"/>
      <c r="FI371" s="12"/>
      <c r="FJ371" s="12"/>
      <c r="FK371" s="12"/>
      <c r="FL371" s="12"/>
      <c r="FM371" s="12"/>
      <c r="FN371" s="12"/>
      <c r="FO371" s="12"/>
      <c r="FP371" s="12"/>
      <c r="FQ371" s="12"/>
      <c r="FR371" s="12"/>
      <c r="FS371" s="12"/>
      <c r="FT371" s="12"/>
      <c r="FU371" s="12"/>
      <c r="FV371" s="12"/>
      <c r="FW371" s="12"/>
      <c r="FX371" s="12"/>
      <c r="FY371" s="12"/>
      <c r="FZ371" s="12"/>
      <c r="GA371" s="12"/>
      <c r="GB371" s="12"/>
      <c r="GC371" s="12"/>
      <c r="GD371" s="12"/>
      <c r="GE371" s="12"/>
      <c r="GF371" s="12"/>
      <c r="GG371" s="12"/>
      <c r="GH371" s="12"/>
      <c r="GI371" s="12"/>
      <c r="GJ371" s="12"/>
      <c r="GK371" s="12"/>
      <c r="GL371" s="12"/>
      <c r="GM371" s="12"/>
      <c r="GN371" s="12"/>
      <c r="GO371" s="12"/>
      <c r="GP371" s="12"/>
      <c r="GQ371" s="12"/>
      <c r="GR371" s="12"/>
      <c r="GS371" s="12"/>
      <c r="GT371" s="12"/>
      <c r="GU371" s="12"/>
      <c r="GV371" s="12"/>
      <c r="GW371" s="12"/>
      <c r="GX371" s="12"/>
      <c r="GY371" s="12"/>
      <c r="GZ371" s="12"/>
      <c r="HA371" s="12"/>
      <c r="HB371" s="12"/>
      <c r="HC371" s="12"/>
      <c r="HD371" s="12"/>
      <c r="HE371" s="12"/>
      <c r="HF371" s="12"/>
      <c r="HG371" s="12"/>
    </row>
    <row r="372" spans="1:215" ht="15" thickBot="1" x14ac:dyDescent="0.25">
      <c r="A372" s="12"/>
      <c r="B372" s="45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7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2"/>
      <c r="DO372" s="12"/>
      <c r="DP372" s="12"/>
      <c r="DQ372" s="12"/>
      <c r="DR372" s="12"/>
      <c r="DS372" s="12"/>
      <c r="DT372" s="12"/>
      <c r="DU372" s="12"/>
      <c r="DV372" s="12"/>
      <c r="DW372" s="12"/>
      <c r="DX372" s="12"/>
      <c r="DY372" s="12"/>
      <c r="DZ372" s="12"/>
      <c r="EA372" s="12"/>
      <c r="EB372" s="12"/>
      <c r="EC372" s="12"/>
      <c r="ED372" s="12"/>
      <c r="EE372" s="12"/>
      <c r="EF372" s="12"/>
      <c r="EG372" s="12"/>
      <c r="EH372" s="12"/>
      <c r="EI372" s="12"/>
      <c r="EJ372" s="12"/>
      <c r="EK372" s="12"/>
      <c r="EL372" s="12"/>
      <c r="EM372" s="12"/>
      <c r="EN372" s="12"/>
      <c r="EO372" s="12"/>
      <c r="EP372" s="12"/>
      <c r="EQ372" s="12"/>
      <c r="ER372" s="12"/>
      <c r="ES372" s="12"/>
      <c r="ET372" s="12"/>
      <c r="EU372" s="12"/>
      <c r="EV372" s="12"/>
      <c r="EW372" s="12"/>
      <c r="EX372" s="12"/>
      <c r="EY372" s="12"/>
      <c r="EZ372" s="12"/>
      <c r="FA372" s="12"/>
      <c r="FB372" s="12"/>
      <c r="FC372" s="12"/>
      <c r="FD372" s="12"/>
      <c r="FE372" s="12"/>
      <c r="FF372" s="12"/>
      <c r="FG372" s="12"/>
      <c r="FH372" s="12"/>
      <c r="FI372" s="12"/>
      <c r="FJ372" s="12"/>
      <c r="FK372" s="12"/>
      <c r="FL372" s="12"/>
      <c r="FM372" s="12"/>
      <c r="FN372" s="12"/>
      <c r="FO372" s="12"/>
      <c r="FP372" s="12"/>
      <c r="FQ372" s="12"/>
      <c r="FR372" s="12"/>
      <c r="FS372" s="12"/>
      <c r="FT372" s="12"/>
      <c r="FU372" s="12"/>
      <c r="FV372" s="12"/>
      <c r="FW372" s="12"/>
      <c r="FX372" s="12"/>
      <c r="FY372" s="12"/>
      <c r="FZ372" s="12"/>
      <c r="GA372" s="12"/>
      <c r="GB372" s="12"/>
      <c r="GC372" s="12"/>
      <c r="GD372" s="12"/>
      <c r="GE372" s="12"/>
      <c r="GF372" s="12"/>
      <c r="GG372" s="12"/>
      <c r="GH372" s="12"/>
      <c r="GI372" s="12"/>
      <c r="GJ372" s="12"/>
      <c r="GK372" s="12"/>
      <c r="GL372" s="12"/>
      <c r="GM372" s="12"/>
      <c r="GN372" s="12"/>
      <c r="GO372" s="12"/>
      <c r="GP372" s="12"/>
      <c r="GQ372" s="12"/>
      <c r="GR372" s="12"/>
      <c r="GS372" s="12"/>
      <c r="GT372" s="12"/>
      <c r="GU372" s="12"/>
      <c r="GV372" s="12"/>
      <c r="GW372" s="12"/>
      <c r="GX372" s="12"/>
      <c r="GY372" s="12"/>
      <c r="GZ372" s="12"/>
      <c r="HA372" s="12"/>
      <c r="HB372" s="12"/>
      <c r="HC372" s="12"/>
      <c r="HD372" s="12"/>
      <c r="HE372" s="12"/>
      <c r="HF372" s="12"/>
      <c r="HG372" s="12"/>
    </row>
    <row r="373" spans="1:215" ht="17.25" x14ac:dyDescent="0.2">
      <c r="A373" s="12"/>
      <c r="B373" s="45"/>
      <c r="C373" s="85" t="s">
        <v>4</v>
      </c>
      <c r="D373" s="86"/>
      <c r="E373" s="86"/>
      <c r="F373" s="86"/>
      <c r="G373" s="86"/>
      <c r="H373" s="86" t="s">
        <v>5</v>
      </c>
      <c r="I373" s="86"/>
      <c r="J373" s="87"/>
      <c r="K373" s="48"/>
      <c r="L373" s="85" t="s">
        <v>4</v>
      </c>
      <c r="M373" s="86"/>
      <c r="N373" s="86"/>
      <c r="O373" s="86"/>
      <c r="P373" s="86"/>
      <c r="Q373" s="86" t="s">
        <v>5</v>
      </c>
      <c r="R373" s="86"/>
      <c r="S373" s="87"/>
      <c r="T373" s="48"/>
      <c r="U373" s="85" t="s">
        <v>4</v>
      </c>
      <c r="V373" s="86"/>
      <c r="W373" s="86"/>
      <c r="X373" s="86"/>
      <c r="Y373" s="86"/>
      <c r="Z373" s="86" t="s">
        <v>5</v>
      </c>
      <c r="AA373" s="86"/>
      <c r="AB373" s="87"/>
      <c r="AC373" s="48"/>
      <c r="AD373" s="85" t="s">
        <v>4</v>
      </c>
      <c r="AE373" s="86"/>
      <c r="AF373" s="86"/>
      <c r="AG373" s="86"/>
      <c r="AH373" s="86"/>
      <c r="AI373" s="86"/>
      <c r="AJ373" s="86"/>
      <c r="AK373" s="86"/>
      <c r="AL373" s="86" t="s">
        <v>5</v>
      </c>
      <c r="AM373" s="86"/>
      <c r="AN373" s="87"/>
      <c r="AO373" s="47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  <c r="DA373" s="12"/>
      <c r="DB373" s="12"/>
      <c r="DC373" s="12"/>
      <c r="DD373" s="12"/>
      <c r="DE373" s="12"/>
      <c r="DF373" s="12"/>
      <c r="DG373" s="12"/>
      <c r="DH373" s="12"/>
      <c r="DI373" s="12"/>
      <c r="DJ373" s="12"/>
      <c r="DK373" s="12"/>
      <c r="DL373" s="12"/>
      <c r="DM373" s="12"/>
      <c r="DN373" s="12"/>
      <c r="DO373" s="12"/>
      <c r="DP373" s="12"/>
      <c r="DQ373" s="12"/>
      <c r="DR373" s="12"/>
      <c r="DS373" s="12"/>
      <c r="DT373" s="12"/>
      <c r="DU373" s="12"/>
      <c r="DV373" s="12"/>
      <c r="DW373" s="12"/>
      <c r="DX373" s="12"/>
      <c r="DY373" s="12"/>
      <c r="DZ373" s="12"/>
      <c r="EA373" s="12"/>
      <c r="EB373" s="12"/>
      <c r="EC373" s="12"/>
      <c r="ED373" s="12"/>
      <c r="EE373" s="12"/>
      <c r="EF373" s="12"/>
      <c r="EG373" s="12"/>
      <c r="EH373" s="12"/>
      <c r="EI373" s="12"/>
      <c r="EJ373" s="12"/>
      <c r="EK373" s="12"/>
      <c r="EL373" s="12"/>
      <c r="EM373" s="12"/>
      <c r="EN373" s="12"/>
      <c r="EO373" s="12"/>
      <c r="EP373" s="12"/>
      <c r="EQ373" s="12"/>
      <c r="ER373" s="12"/>
      <c r="ES373" s="12"/>
      <c r="ET373" s="12"/>
      <c r="EU373" s="12"/>
      <c r="EV373" s="12"/>
      <c r="EW373" s="12"/>
      <c r="EX373" s="12"/>
      <c r="EY373" s="12"/>
      <c r="EZ373" s="12"/>
      <c r="FA373" s="12"/>
      <c r="FB373" s="12"/>
      <c r="FC373" s="12"/>
      <c r="FD373" s="12"/>
      <c r="FE373" s="12"/>
      <c r="FF373" s="12"/>
      <c r="FG373" s="12"/>
      <c r="FH373" s="12"/>
      <c r="FI373" s="12"/>
      <c r="FJ373" s="12"/>
      <c r="FK373" s="12"/>
      <c r="FL373" s="12"/>
      <c r="FM373" s="12"/>
      <c r="FN373" s="12"/>
      <c r="FO373" s="12"/>
      <c r="FP373" s="12"/>
      <c r="FQ373" s="12"/>
      <c r="FR373" s="12"/>
      <c r="FS373" s="12"/>
      <c r="FT373" s="12"/>
      <c r="FU373" s="12"/>
      <c r="FV373" s="12"/>
      <c r="FW373" s="12"/>
      <c r="FX373" s="12"/>
      <c r="FY373" s="12"/>
      <c r="FZ373" s="12"/>
      <c r="GA373" s="12"/>
      <c r="GB373" s="12"/>
      <c r="GC373" s="12"/>
      <c r="GD373" s="12"/>
      <c r="GE373" s="12"/>
      <c r="GF373" s="12"/>
      <c r="GG373" s="12"/>
      <c r="GH373" s="12"/>
      <c r="GI373" s="12"/>
      <c r="GJ373" s="12"/>
      <c r="GK373" s="12"/>
      <c r="GL373" s="12"/>
      <c r="GM373" s="12"/>
      <c r="GN373" s="12"/>
      <c r="GO373" s="12"/>
      <c r="GP373" s="12"/>
      <c r="GQ373" s="12"/>
      <c r="GR373" s="12"/>
      <c r="GS373" s="12"/>
      <c r="GT373" s="12"/>
      <c r="GU373" s="12"/>
      <c r="GV373" s="12"/>
      <c r="GW373" s="12"/>
      <c r="GX373" s="12"/>
      <c r="GY373" s="12"/>
      <c r="GZ373" s="12"/>
      <c r="HA373" s="12"/>
      <c r="HB373" s="12"/>
      <c r="HC373" s="12"/>
      <c r="HD373" s="12"/>
      <c r="HE373" s="12"/>
      <c r="HF373" s="12"/>
      <c r="HG373" s="12"/>
    </row>
    <row r="374" spans="1:215" ht="18" x14ac:dyDescent="0.2">
      <c r="A374" s="12"/>
      <c r="B374" s="45"/>
      <c r="C374" s="83" t="str">
        <f>C348</f>
        <v>قرآن مجید</v>
      </c>
      <c r="D374" s="84"/>
      <c r="E374" s="84"/>
      <c r="F374" s="84"/>
      <c r="G374" s="84"/>
      <c r="H374" s="92">
        <f>'لیست دانش آموز'!E19</f>
        <v>18</v>
      </c>
      <c r="I374" s="92"/>
      <c r="J374" s="93"/>
      <c r="K374" s="50"/>
      <c r="L374" s="83" t="str">
        <f>L348</f>
        <v>علوم تجربی</v>
      </c>
      <c r="M374" s="84"/>
      <c r="N374" s="84"/>
      <c r="O374" s="84"/>
      <c r="P374" s="84"/>
      <c r="Q374" s="92">
        <f>'لیست دانش آموز'!I19</f>
        <v>19</v>
      </c>
      <c r="R374" s="92"/>
      <c r="S374" s="93"/>
      <c r="T374" s="51"/>
      <c r="U374" s="83" t="str">
        <f>U348</f>
        <v>تفکر و سبک زندگی</v>
      </c>
      <c r="V374" s="84"/>
      <c r="W374" s="84"/>
      <c r="X374" s="84"/>
      <c r="Y374" s="84"/>
      <c r="Z374" s="92">
        <f>'لیست دانش آموز'!O19</f>
        <v>20</v>
      </c>
      <c r="AA374" s="92"/>
      <c r="AB374" s="93"/>
      <c r="AC374" s="50"/>
      <c r="AD374" s="83" t="str">
        <f>AD348</f>
        <v>انظباط</v>
      </c>
      <c r="AE374" s="84"/>
      <c r="AF374" s="84"/>
      <c r="AG374" s="84"/>
      <c r="AH374" s="84"/>
      <c r="AI374" s="84"/>
      <c r="AJ374" s="84"/>
      <c r="AK374" s="84"/>
      <c r="AL374" s="92">
        <f>'لیست دانش آموز'!S19</f>
        <v>17</v>
      </c>
      <c r="AM374" s="92"/>
      <c r="AN374" s="93"/>
      <c r="AO374" s="47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/>
      <c r="DR374" s="12"/>
      <c r="DS374" s="12"/>
      <c r="DT374" s="12"/>
      <c r="DU374" s="12"/>
      <c r="DV374" s="12"/>
      <c r="DW374" s="12"/>
      <c r="DX374" s="12"/>
      <c r="DY374" s="12"/>
      <c r="DZ374" s="12"/>
      <c r="EA374" s="12"/>
      <c r="EB374" s="12"/>
      <c r="EC374" s="12"/>
      <c r="ED374" s="12"/>
      <c r="EE374" s="12"/>
      <c r="EF374" s="12"/>
      <c r="EG374" s="12"/>
      <c r="EH374" s="12"/>
      <c r="EI374" s="12"/>
      <c r="EJ374" s="12"/>
      <c r="EK374" s="12"/>
      <c r="EL374" s="12"/>
      <c r="EM374" s="12"/>
      <c r="EN374" s="12"/>
      <c r="EO374" s="12"/>
      <c r="EP374" s="12"/>
      <c r="EQ374" s="12"/>
      <c r="ER374" s="12"/>
      <c r="ES374" s="12"/>
      <c r="ET374" s="12"/>
      <c r="EU374" s="12"/>
      <c r="EV374" s="12"/>
      <c r="EW374" s="12"/>
      <c r="EX374" s="12"/>
      <c r="EY374" s="12"/>
      <c r="EZ374" s="12"/>
      <c r="FA374" s="12"/>
      <c r="FB374" s="12"/>
      <c r="FC374" s="12"/>
      <c r="FD374" s="12"/>
      <c r="FE374" s="12"/>
      <c r="FF374" s="12"/>
      <c r="FG374" s="12"/>
      <c r="FH374" s="12"/>
      <c r="FI374" s="12"/>
      <c r="FJ374" s="12"/>
      <c r="FK374" s="12"/>
      <c r="FL374" s="12"/>
      <c r="FM374" s="12"/>
      <c r="FN374" s="12"/>
      <c r="FO374" s="12"/>
      <c r="FP374" s="12"/>
      <c r="FQ374" s="12"/>
      <c r="FR374" s="12"/>
      <c r="FS374" s="12"/>
      <c r="FT374" s="12"/>
      <c r="FU374" s="12"/>
      <c r="FV374" s="12"/>
      <c r="FW374" s="12"/>
      <c r="FX374" s="12"/>
      <c r="FY374" s="12"/>
      <c r="FZ374" s="12"/>
      <c r="GA374" s="12"/>
      <c r="GB374" s="12"/>
      <c r="GC374" s="12"/>
      <c r="GD374" s="12"/>
      <c r="GE374" s="12"/>
      <c r="GF374" s="12"/>
      <c r="GG374" s="12"/>
      <c r="GH374" s="12"/>
      <c r="GI374" s="12"/>
      <c r="GJ374" s="12"/>
      <c r="GK374" s="12"/>
      <c r="GL374" s="12"/>
      <c r="GM374" s="12"/>
      <c r="GN374" s="12"/>
      <c r="GO374" s="12"/>
      <c r="GP374" s="12"/>
      <c r="GQ374" s="12"/>
      <c r="GR374" s="12"/>
      <c r="GS374" s="12"/>
      <c r="GT374" s="12"/>
      <c r="GU374" s="12"/>
      <c r="GV374" s="12"/>
      <c r="GW374" s="12"/>
      <c r="GX374" s="12"/>
      <c r="GY374" s="12"/>
      <c r="GZ374" s="12"/>
      <c r="HA374" s="12"/>
      <c r="HB374" s="12"/>
      <c r="HC374" s="12"/>
      <c r="HD374" s="12"/>
      <c r="HE374" s="12"/>
      <c r="HF374" s="12"/>
      <c r="HG374" s="12"/>
    </row>
    <row r="375" spans="1:215" ht="18.75" thickBot="1" x14ac:dyDescent="0.25">
      <c r="A375" s="12"/>
      <c r="B375" s="45"/>
      <c r="C375" s="88" t="str">
        <f>C349</f>
        <v>پیام های آسمانی</v>
      </c>
      <c r="D375" s="89"/>
      <c r="E375" s="89"/>
      <c r="F375" s="89"/>
      <c r="G375" s="89"/>
      <c r="H375" s="90">
        <f>'لیست دانش آموز'!F19</f>
        <v>18</v>
      </c>
      <c r="I375" s="90"/>
      <c r="J375" s="91"/>
      <c r="K375" s="50"/>
      <c r="L375" s="88" t="str">
        <f>L349</f>
        <v>ریاضی</v>
      </c>
      <c r="M375" s="89"/>
      <c r="N375" s="89"/>
      <c r="O375" s="89"/>
      <c r="P375" s="89"/>
      <c r="Q375" s="90">
        <f>'لیست دانش آموز'!J19</f>
        <v>20</v>
      </c>
      <c r="R375" s="90"/>
      <c r="S375" s="91"/>
      <c r="T375" s="51"/>
      <c r="U375" s="88" t="str">
        <f>U349</f>
        <v>قرائت فارسی</v>
      </c>
      <c r="V375" s="89"/>
      <c r="W375" s="89"/>
      <c r="X375" s="89"/>
      <c r="Y375" s="89"/>
      <c r="Z375" s="90">
        <f>'لیست دانش آموز'!P19</f>
        <v>19</v>
      </c>
      <c r="AA375" s="90"/>
      <c r="AB375" s="91"/>
      <c r="AC375" s="50"/>
      <c r="AD375" s="101">
        <f>AD349</f>
        <v>0</v>
      </c>
      <c r="AE375" s="102"/>
      <c r="AF375" s="102"/>
      <c r="AG375" s="102"/>
      <c r="AH375" s="102"/>
      <c r="AI375" s="102"/>
      <c r="AJ375" s="102"/>
      <c r="AK375" s="102"/>
      <c r="AL375" s="81">
        <f>'لیست دانش آموز'!T19</f>
        <v>0</v>
      </c>
      <c r="AM375" s="81"/>
      <c r="AN375" s="82"/>
      <c r="AO375" s="47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  <c r="DX375" s="12"/>
      <c r="DY375" s="12"/>
      <c r="DZ375" s="12"/>
      <c r="EA375" s="12"/>
      <c r="EB375" s="12"/>
      <c r="EC375" s="12"/>
      <c r="ED375" s="12"/>
      <c r="EE375" s="12"/>
      <c r="EF375" s="12"/>
      <c r="EG375" s="12"/>
      <c r="EH375" s="12"/>
      <c r="EI375" s="12"/>
      <c r="EJ375" s="12"/>
      <c r="EK375" s="12"/>
      <c r="EL375" s="12"/>
      <c r="EM375" s="12"/>
      <c r="EN375" s="12"/>
      <c r="EO375" s="12"/>
      <c r="EP375" s="12"/>
      <c r="EQ375" s="12"/>
      <c r="ER375" s="12"/>
      <c r="ES375" s="12"/>
      <c r="ET375" s="12"/>
      <c r="EU375" s="12"/>
      <c r="EV375" s="12"/>
      <c r="EW375" s="12"/>
      <c r="EX375" s="12"/>
      <c r="EY375" s="12"/>
      <c r="EZ375" s="12"/>
      <c r="FA375" s="12"/>
      <c r="FB375" s="12"/>
      <c r="FC375" s="12"/>
      <c r="FD375" s="12"/>
      <c r="FE375" s="12"/>
      <c r="FF375" s="12"/>
      <c r="FG375" s="12"/>
      <c r="FH375" s="12"/>
      <c r="FI375" s="12"/>
      <c r="FJ375" s="12"/>
      <c r="FK375" s="12"/>
      <c r="FL375" s="12"/>
      <c r="FM375" s="12"/>
      <c r="FN375" s="12"/>
      <c r="FO375" s="12"/>
      <c r="FP375" s="12"/>
      <c r="FQ375" s="12"/>
      <c r="FR375" s="12"/>
      <c r="FS375" s="12"/>
      <c r="FT375" s="12"/>
      <c r="FU375" s="12"/>
      <c r="FV375" s="12"/>
      <c r="FW375" s="12"/>
      <c r="FX375" s="12"/>
      <c r="FY375" s="12"/>
      <c r="FZ375" s="12"/>
      <c r="GA375" s="12"/>
      <c r="GB375" s="12"/>
      <c r="GC375" s="12"/>
      <c r="GD375" s="12"/>
      <c r="GE375" s="12"/>
      <c r="GF375" s="12"/>
      <c r="GG375" s="12"/>
      <c r="GH375" s="12"/>
      <c r="GI375" s="12"/>
      <c r="GJ375" s="12"/>
      <c r="GK375" s="12"/>
      <c r="GL375" s="12"/>
      <c r="GM375" s="12"/>
      <c r="GN375" s="12"/>
      <c r="GO375" s="12"/>
      <c r="GP375" s="12"/>
      <c r="GQ375" s="12"/>
      <c r="GR375" s="12"/>
      <c r="GS375" s="12"/>
      <c r="GT375" s="12"/>
      <c r="GU375" s="12"/>
      <c r="GV375" s="12"/>
      <c r="GW375" s="12"/>
      <c r="GX375" s="12"/>
      <c r="GY375" s="12"/>
      <c r="GZ375" s="12"/>
      <c r="HA375" s="12"/>
      <c r="HB375" s="12"/>
      <c r="HC375" s="12"/>
      <c r="HD375" s="12"/>
      <c r="HE375" s="12"/>
      <c r="HF375" s="12"/>
      <c r="HG375" s="12"/>
    </row>
    <row r="376" spans="1:215" ht="18.75" thickBot="1" x14ac:dyDescent="0.25">
      <c r="A376" s="12"/>
      <c r="B376" s="45"/>
      <c r="C376" s="83" t="str">
        <f>C350</f>
        <v>عربی</v>
      </c>
      <c r="D376" s="84"/>
      <c r="E376" s="84"/>
      <c r="F376" s="84"/>
      <c r="G376" s="84"/>
      <c r="H376" s="92">
        <f>'لیست دانش آموز'!G19</f>
        <v>16</v>
      </c>
      <c r="I376" s="92"/>
      <c r="J376" s="93"/>
      <c r="K376" s="50"/>
      <c r="L376" s="83" t="str">
        <f>L350</f>
        <v>علوم اجتماعی</v>
      </c>
      <c r="M376" s="84"/>
      <c r="N376" s="84"/>
      <c r="O376" s="84"/>
      <c r="P376" s="84"/>
      <c r="Q376" s="92">
        <f>'لیست دانش آموز'!L19</f>
        <v>20</v>
      </c>
      <c r="R376" s="92"/>
      <c r="S376" s="93"/>
      <c r="T376" s="48"/>
      <c r="U376" s="83" t="str">
        <f>U350</f>
        <v>املا ء  فارسی</v>
      </c>
      <c r="V376" s="84"/>
      <c r="W376" s="84"/>
      <c r="X376" s="84"/>
      <c r="Y376" s="84"/>
      <c r="Z376" s="92">
        <f>'لیست دانش آموز'!Q19</f>
        <v>20</v>
      </c>
      <c r="AA376" s="92"/>
      <c r="AB376" s="93"/>
      <c r="AC376" s="50"/>
      <c r="AD376" s="94" t="s">
        <v>19</v>
      </c>
      <c r="AE376" s="95"/>
      <c r="AF376" s="95"/>
      <c r="AG376" s="95"/>
      <c r="AH376" s="95"/>
      <c r="AI376" s="95">
        <f>'لیست دانش آموز'!X19</f>
        <v>14</v>
      </c>
      <c r="AJ376" s="96"/>
      <c r="AK376" s="97" t="s">
        <v>11</v>
      </c>
      <c r="AL376" s="97"/>
      <c r="AM376" s="103">
        <f>'لیست دانش آموز'!W19</f>
        <v>18.666679111119407</v>
      </c>
      <c r="AN376" s="104"/>
      <c r="AO376" s="47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  <c r="DA376" s="12"/>
      <c r="DB376" s="12"/>
      <c r="DC376" s="12"/>
      <c r="DD376" s="12"/>
      <c r="DE376" s="12"/>
      <c r="DF376" s="12"/>
      <c r="DG376" s="12"/>
      <c r="DH376" s="12"/>
      <c r="DI376" s="12"/>
      <c r="DJ376" s="12"/>
      <c r="DK376" s="12"/>
      <c r="DL376" s="12"/>
      <c r="DM376" s="12"/>
      <c r="DN376" s="12"/>
      <c r="DO376" s="12"/>
      <c r="DP376" s="12"/>
      <c r="DQ376" s="12"/>
      <c r="DR376" s="12"/>
      <c r="DS376" s="12"/>
      <c r="DT376" s="12"/>
      <c r="DU376" s="12"/>
      <c r="DV376" s="12"/>
      <c r="DW376" s="12"/>
      <c r="DX376" s="12"/>
      <c r="DY376" s="12"/>
      <c r="DZ376" s="12"/>
      <c r="EA376" s="12"/>
      <c r="EB376" s="12"/>
      <c r="EC376" s="12"/>
      <c r="ED376" s="12"/>
      <c r="EE376" s="12"/>
      <c r="EF376" s="12"/>
      <c r="EG376" s="12"/>
      <c r="EH376" s="12"/>
      <c r="EI376" s="12"/>
      <c r="EJ376" s="12"/>
      <c r="EK376" s="12"/>
      <c r="EL376" s="12"/>
      <c r="EM376" s="12"/>
      <c r="EN376" s="12"/>
      <c r="EO376" s="12"/>
      <c r="EP376" s="12"/>
      <c r="EQ376" s="12"/>
      <c r="ER376" s="12"/>
      <c r="ES376" s="12"/>
      <c r="ET376" s="12"/>
      <c r="EU376" s="12"/>
      <c r="EV376" s="12"/>
      <c r="EW376" s="12"/>
      <c r="EX376" s="12"/>
      <c r="EY376" s="12"/>
      <c r="EZ376" s="12"/>
      <c r="FA376" s="12"/>
      <c r="FB376" s="12"/>
      <c r="FC376" s="12"/>
      <c r="FD376" s="12"/>
      <c r="FE376" s="12"/>
      <c r="FF376" s="12"/>
      <c r="FG376" s="12"/>
      <c r="FH376" s="12"/>
      <c r="FI376" s="12"/>
      <c r="FJ376" s="12"/>
      <c r="FK376" s="12"/>
      <c r="FL376" s="12"/>
      <c r="FM376" s="12"/>
      <c r="FN376" s="12"/>
      <c r="FO376" s="12"/>
      <c r="FP376" s="12"/>
      <c r="FQ376" s="12"/>
      <c r="FR376" s="12"/>
      <c r="FS376" s="12"/>
      <c r="FT376" s="12"/>
      <c r="FU376" s="12"/>
      <c r="FV376" s="12"/>
      <c r="FW376" s="12"/>
      <c r="FX376" s="12"/>
      <c r="FY376" s="12"/>
      <c r="FZ376" s="12"/>
      <c r="GA376" s="12"/>
      <c r="GB376" s="12"/>
      <c r="GC376" s="12"/>
      <c r="GD376" s="12"/>
      <c r="GE376" s="12"/>
      <c r="GF376" s="12"/>
      <c r="GG376" s="12"/>
      <c r="GH376" s="12"/>
      <c r="GI376" s="12"/>
      <c r="GJ376" s="12"/>
      <c r="GK376" s="12"/>
      <c r="GL376" s="12"/>
      <c r="GM376" s="12"/>
      <c r="GN376" s="12"/>
      <c r="GO376" s="12"/>
      <c r="GP376" s="12"/>
      <c r="GQ376" s="12"/>
      <c r="GR376" s="12"/>
      <c r="GS376" s="12"/>
      <c r="GT376" s="12"/>
      <c r="GU376" s="12"/>
      <c r="GV376" s="12"/>
      <c r="GW376" s="12"/>
      <c r="GX376" s="12"/>
      <c r="GY376" s="12"/>
      <c r="GZ376" s="12"/>
      <c r="HA376" s="12"/>
      <c r="HB376" s="12"/>
      <c r="HC376" s="12"/>
      <c r="HD376" s="12"/>
      <c r="HE376" s="12"/>
      <c r="HF376" s="12"/>
      <c r="HG376" s="12"/>
    </row>
    <row r="377" spans="1:215" ht="18.75" thickBot="1" x14ac:dyDescent="0.25">
      <c r="A377" s="12"/>
      <c r="B377" s="45"/>
      <c r="C377" s="101" t="str">
        <f>C351</f>
        <v>زبان خارجه</v>
      </c>
      <c r="D377" s="102"/>
      <c r="E377" s="102"/>
      <c r="F377" s="102"/>
      <c r="G377" s="102"/>
      <c r="H377" s="81">
        <f>'لیست دانش آموز'!H19</f>
        <v>16</v>
      </c>
      <c r="I377" s="81"/>
      <c r="J377" s="82"/>
      <c r="K377" s="50"/>
      <c r="L377" s="101" t="str">
        <f>L351</f>
        <v>فرهنگ هنر</v>
      </c>
      <c r="M377" s="102"/>
      <c r="N377" s="102"/>
      <c r="O377" s="102"/>
      <c r="P377" s="102"/>
      <c r="Q377" s="81">
        <f>'لیست دانش آموز'!M19</f>
        <v>18</v>
      </c>
      <c r="R377" s="81"/>
      <c r="S377" s="82"/>
      <c r="T377" s="51"/>
      <c r="U377" s="101" t="str">
        <f>U351</f>
        <v>انشا ء  فارسی</v>
      </c>
      <c r="V377" s="102"/>
      <c r="W377" s="102"/>
      <c r="X377" s="102"/>
      <c r="Y377" s="102"/>
      <c r="Z377" s="81">
        <f>'لیست دانش آموز'!R19</f>
        <v>20</v>
      </c>
      <c r="AA377" s="81"/>
      <c r="AB377" s="82"/>
      <c r="AC377" s="50"/>
      <c r="AD377" s="115" t="s">
        <v>21</v>
      </c>
      <c r="AE377" s="116"/>
      <c r="AF377" s="116"/>
      <c r="AG377" s="116"/>
      <c r="AH377" s="116"/>
      <c r="AI377" s="116"/>
      <c r="AJ377" s="116"/>
      <c r="AK377" s="116"/>
      <c r="AL377" s="98">
        <f>'لیست دانش آموز'!W21</f>
        <v>17.245833333333334</v>
      </c>
      <c r="AM377" s="99"/>
      <c r="AN377" s="100"/>
      <c r="AO377" s="47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  <c r="CY377" s="12"/>
      <c r="CZ377" s="12"/>
      <c r="DA377" s="12"/>
      <c r="DB377" s="12"/>
      <c r="DC377" s="12"/>
      <c r="DD377" s="12"/>
      <c r="DE377" s="12"/>
      <c r="DF377" s="12"/>
      <c r="DG377" s="12"/>
      <c r="DH377" s="12"/>
      <c r="DI377" s="12"/>
      <c r="DJ377" s="12"/>
      <c r="DK377" s="12"/>
      <c r="DL377" s="12"/>
      <c r="DM377" s="12"/>
      <c r="DN377" s="12"/>
      <c r="DO377" s="12"/>
      <c r="DP377" s="12"/>
      <c r="DQ377" s="12"/>
      <c r="DR377" s="12"/>
      <c r="DS377" s="12"/>
      <c r="DT377" s="12"/>
      <c r="DU377" s="12"/>
      <c r="DV377" s="12"/>
      <c r="DW377" s="12"/>
      <c r="DX377" s="12"/>
      <c r="DY377" s="12"/>
      <c r="DZ377" s="12"/>
      <c r="EA377" s="12"/>
      <c r="EB377" s="12"/>
      <c r="EC377" s="12"/>
      <c r="ED377" s="12"/>
      <c r="EE377" s="12"/>
      <c r="EF377" s="12"/>
      <c r="EG377" s="12"/>
      <c r="EH377" s="12"/>
      <c r="EI377" s="12"/>
      <c r="EJ377" s="12"/>
      <c r="EK377" s="12"/>
      <c r="EL377" s="12"/>
      <c r="EM377" s="12"/>
      <c r="EN377" s="12"/>
      <c r="EO377" s="12"/>
      <c r="EP377" s="12"/>
      <c r="EQ377" s="12"/>
      <c r="ER377" s="12"/>
      <c r="ES377" s="12"/>
      <c r="ET377" s="12"/>
      <c r="EU377" s="12"/>
      <c r="EV377" s="12"/>
      <c r="EW377" s="12"/>
      <c r="EX377" s="12"/>
      <c r="EY377" s="12"/>
      <c r="EZ377" s="12"/>
      <c r="FA377" s="12"/>
      <c r="FB377" s="12"/>
      <c r="FC377" s="12"/>
      <c r="FD377" s="12"/>
      <c r="FE377" s="12"/>
      <c r="FF377" s="12"/>
      <c r="FG377" s="12"/>
      <c r="FH377" s="12"/>
      <c r="FI377" s="12"/>
      <c r="FJ377" s="12"/>
      <c r="FK377" s="12"/>
      <c r="FL377" s="12"/>
      <c r="FM377" s="12"/>
      <c r="FN377" s="12"/>
      <c r="FO377" s="12"/>
      <c r="FP377" s="12"/>
      <c r="FQ377" s="12"/>
      <c r="FR377" s="12"/>
      <c r="FS377" s="12"/>
      <c r="FT377" s="12"/>
      <c r="FU377" s="12"/>
      <c r="FV377" s="12"/>
      <c r="FW377" s="12"/>
      <c r="FX377" s="12"/>
      <c r="FY377" s="12"/>
      <c r="FZ377" s="12"/>
      <c r="GA377" s="12"/>
      <c r="GB377" s="12"/>
      <c r="GC377" s="12"/>
      <c r="GD377" s="12"/>
      <c r="GE377" s="12"/>
      <c r="GF377" s="12"/>
      <c r="GG377" s="12"/>
      <c r="GH377" s="12"/>
      <c r="GI377" s="12"/>
      <c r="GJ377" s="12"/>
      <c r="GK377" s="12"/>
      <c r="GL377" s="12"/>
      <c r="GM377" s="12"/>
      <c r="GN377" s="12"/>
      <c r="GO377" s="12"/>
      <c r="GP377" s="12"/>
      <c r="GQ377" s="12"/>
      <c r="GR377" s="12"/>
      <c r="GS377" s="12"/>
      <c r="GT377" s="12"/>
      <c r="GU377" s="12"/>
      <c r="GV377" s="12"/>
      <c r="GW377" s="12"/>
      <c r="GX377" s="12"/>
      <c r="GY377" s="12"/>
      <c r="GZ377" s="12"/>
      <c r="HA377" s="12"/>
      <c r="HB377" s="12"/>
      <c r="HC377" s="12"/>
      <c r="HD377" s="12"/>
      <c r="HE377" s="12"/>
      <c r="HF377" s="12"/>
      <c r="HG377" s="12"/>
    </row>
    <row r="378" spans="1:215" ht="8.25" customHeight="1" x14ac:dyDescent="0.2">
      <c r="A378" s="12"/>
      <c r="B378" s="45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7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X378" s="12"/>
      <c r="CY378" s="12"/>
      <c r="CZ378" s="12"/>
      <c r="DA378" s="12"/>
      <c r="DB378" s="12"/>
      <c r="DC378" s="12"/>
      <c r="DD378" s="12"/>
      <c r="DE378" s="12"/>
      <c r="DF378" s="12"/>
      <c r="DG378" s="12"/>
      <c r="DH378" s="12"/>
      <c r="DI378" s="12"/>
      <c r="DJ378" s="12"/>
      <c r="DK378" s="12"/>
      <c r="DL378" s="12"/>
      <c r="DM378" s="12"/>
      <c r="DN378" s="12"/>
      <c r="DO378" s="12"/>
      <c r="DP378" s="12"/>
      <c r="DQ378" s="12"/>
      <c r="DR378" s="12"/>
      <c r="DS378" s="12"/>
      <c r="DT378" s="12"/>
      <c r="DU378" s="12"/>
      <c r="DV378" s="12"/>
      <c r="DW378" s="12"/>
      <c r="DX378" s="12"/>
      <c r="DY378" s="12"/>
      <c r="DZ378" s="12"/>
      <c r="EA378" s="12"/>
      <c r="EB378" s="12"/>
      <c r="EC378" s="12"/>
      <c r="ED378" s="12"/>
      <c r="EE378" s="12"/>
      <c r="EF378" s="12"/>
      <c r="EG378" s="12"/>
      <c r="EH378" s="12"/>
      <c r="EI378" s="12"/>
      <c r="EJ378" s="12"/>
      <c r="EK378" s="12"/>
      <c r="EL378" s="12"/>
      <c r="EM378" s="12"/>
      <c r="EN378" s="12"/>
      <c r="EO378" s="12"/>
      <c r="EP378" s="12"/>
      <c r="EQ378" s="12"/>
      <c r="ER378" s="12"/>
      <c r="ES378" s="12"/>
      <c r="ET378" s="12"/>
      <c r="EU378" s="12"/>
      <c r="EV378" s="12"/>
      <c r="EW378" s="12"/>
      <c r="EX378" s="12"/>
      <c r="EY378" s="12"/>
      <c r="EZ378" s="12"/>
      <c r="FA378" s="12"/>
      <c r="FB378" s="12"/>
      <c r="FC378" s="12"/>
      <c r="FD378" s="12"/>
      <c r="FE378" s="12"/>
      <c r="FF378" s="12"/>
      <c r="FG378" s="12"/>
      <c r="FH378" s="12"/>
      <c r="FI378" s="12"/>
      <c r="FJ378" s="12"/>
      <c r="FK378" s="12"/>
      <c r="FL378" s="12"/>
      <c r="FM378" s="12"/>
      <c r="FN378" s="12"/>
      <c r="FO378" s="12"/>
      <c r="FP378" s="12"/>
      <c r="FQ378" s="12"/>
      <c r="FR378" s="12"/>
      <c r="FS378" s="12"/>
      <c r="FT378" s="12"/>
      <c r="FU378" s="12"/>
      <c r="FV378" s="12"/>
      <c r="FW378" s="12"/>
      <c r="FX378" s="12"/>
      <c r="FY378" s="12"/>
      <c r="FZ378" s="12"/>
      <c r="GA378" s="12"/>
      <c r="GB378" s="12"/>
      <c r="GC378" s="12"/>
      <c r="GD378" s="12"/>
      <c r="GE378" s="12"/>
      <c r="GF378" s="12"/>
      <c r="GG378" s="12"/>
      <c r="GH378" s="12"/>
      <c r="GI378" s="12"/>
      <c r="GJ378" s="12"/>
      <c r="GK378" s="12"/>
      <c r="GL378" s="12"/>
      <c r="GM378" s="12"/>
      <c r="GN378" s="12"/>
      <c r="GO378" s="12"/>
      <c r="GP378" s="12"/>
      <c r="GQ378" s="12"/>
      <c r="GR378" s="12"/>
      <c r="GS378" s="12"/>
      <c r="GT378" s="12"/>
      <c r="GU378" s="12"/>
      <c r="GV378" s="12"/>
      <c r="GW378" s="12"/>
      <c r="GX378" s="12"/>
      <c r="GY378" s="12"/>
      <c r="GZ378" s="12"/>
      <c r="HA378" s="12"/>
      <c r="HB378" s="12"/>
      <c r="HC378" s="12"/>
      <c r="HD378" s="12"/>
      <c r="HE378" s="12"/>
      <c r="HF378" s="12"/>
      <c r="HG378" s="12"/>
    </row>
    <row r="379" spans="1:215" ht="14.25" x14ac:dyDescent="0.2">
      <c r="A379" s="12"/>
      <c r="B379" s="45"/>
      <c r="C379" s="126"/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126"/>
      <c r="T379" s="126"/>
      <c r="U379" s="126"/>
      <c r="V379" s="126"/>
      <c r="W379" s="126"/>
      <c r="X379" s="126"/>
      <c r="Y379" s="126"/>
      <c r="Z379" s="126"/>
      <c r="AA379" s="126"/>
      <c r="AB379" s="126"/>
      <c r="AC379" s="126"/>
      <c r="AD379" s="126"/>
      <c r="AE379" s="126"/>
      <c r="AF379" s="126"/>
      <c r="AG379" s="126"/>
      <c r="AH379" s="126"/>
      <c r="AI379" s="126"/>
      <c r="AJ379" s="126"/>
      <c r="AK379" s="126"/>
      <c r="AL379" s="126"/>
      <c r="AM379" s="126"/>
      <c r="AN379" s="126"/>
      <c r="AO379" s="47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/>
      <c r="DW379" s="12"/>
      <c r="DX379" s="12"/>
      <c r="DY379" s="12"/>
      <c r="DZ379" s="12"/>
      <c r="EA379" s="12"/>
      <c r="EB379" s="12"/>
      <c r="EC379" s="12"/>
      <c r="ED379" s="12"/>
      <c r="EE379" s="12"/>
      <c r="EF379" s="12"/>
      <c r="EG379" s="12"/>
      <c r="EH379" s="12"/>
      <c r="EI379" s="12"/>
      <c r="EJ379" s="12"/>
      <c r="EK379" s="12"/>
      <c r="EL379" s="12"/>
      <c r="EM379" s="12"/>
      <c r="EN379" s="12"/>
      <c r="EO379" s="12"/>
      <c r="EP379" s="12"/>
      <c r="EQ379" s="12"/>
      <c r="ER379" s="12"/>
      <c r="ES379" s="12"/>
      <c r="ET379" s="12"/>
      <c r="EU379" s="12"/>
      <c r="EV379" s="12"/>
      <c r="EW379" s="12"/>
      <c r="EX379" s="12"/>
      <c r="EY379" s="12"/>
      <c r="EZ379" s="12"/>
      <c r="FA379" s="12"/>
      <c r="FB379" s="12"/>
      <c r="FC379" s="12"/>
      <c r="FD379" s="12"/>
      <c r="FE379" s="12"/>
      <c r="FF379" s="12"/>
      <c r="FG379" s="12"/>
      <c r="FH379" s="12"/>
      <c r="FI379" s="12"/>
      <c r="FJ379" s="12"/>
      <c r="FK379" s="12"/>
      <c r="FL379" s="12"/>
      <c r="FM379" s="12"/>
      <c r="FN379" s="12"/>
      <c r="FO379" s="12"/>
      <c r="FP379" s="12"/>
      <c r="FQ379" s="12"/>
      <c r="FR379" s="12"/>
      <c r="FS379" s="12"/>
      <c r="FT379" s="12"/>
      <c r="FU379" s="12"/>
      <c r="FV379" s="12"/>
      <c r="FW379" s="12"/>
      <c r="FX379" s="12"/>
      <c r="FY379" s="12"/>
      <c r="FZ379" s="12"/>
      <c r="GA379" s="12"/>
      <c r="GB379" s="12"/>
      <c r="GC379" s="12"/>
      <c r="GD379" s="12"/>
      <c r="GE379" s="12"/>
      <c r="GF379" s="12"/>
      <c r="GG379" s="12"/>
      <c r="GH379" s="12"/>
      <c r="GI379" s="12"/>
      <c r="GJ379" s="12"/>
      <c r="GK379" s="12"/>
      <c r="GL379" s="12"/>
      <c r="GM379" s="12"/>
      <c r="GN379" s="12"/>
      <c r="GO379" s="12"/>
      <c r="GP379" s="12"/>
      <c r="GQ379" s="12"/>
      <c r="GR379" s="12"/>
      <c r="GS379" s="12"/>
      <c r="GT379" s="12"/>
      <c r="GU379" s="12"/>
      <c r="GV379" s="12"/>
      <c r="GW379" s="12"/>
      <c r="GX379" s="12"/>
      <c r="GY379" s="12"/>
      <c r="GZ379" s="12"/>
      <c r="HA379" s="12"/>
      <c r="HB379" s="12"/>
      <c r="HC379" s="12"/>
      <c r="HD379" s="12"/>
      <c r="HE379" s="12"/>
      <c r="HF379" s="12"/>
      <c r="HG379" s="12"/>
    </row>
    <row r="380" spans="1:215" ht="14.25" x14ac:dyDescent="0.2">
      <c r="A380" s="12"/>
      <c r="B380" s="45"/>
      <c r="C380" s="126"/>
      <c r="D380" s="126"/>
      <c r="E380" s="126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126"/>
      <c r="T380" s="126"/>
      <c r="U380" s="126"/>
      <c r="V380" s="126"/>
      <c r="W380" s="126"/>
      <c r="X380" s="126"/>
      <c r="Y380" s="126"/>
      <c r="Z380" s="126"/>
      <c r="AA380" s="126"/>
      <c r="AB380" s="126"/>
      <c r="AC380" s="126"/>
      <c r="AD380" s="126"/>
      <c r="AE380" s="126"/>
      <c r="AF380" s="126"/>
      <c r="AG380" s="126"/>
      <c r="AH380" s="126"/>
      <c r="AI380" s="126"/>
      <c r="AJ380" s="126"/>
      <c r="AK380" s="126"/>
      <c r="AL380" s="126"/>
      <c r="AM380" s="126"/>
      <c r="AN380" s="126"/>
      <c r="AO380" s="47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P380" s="12"/>
      <c r="DQ380" s="12"/>
      <c r="DR380" s="12"/>
      <c r="DS380" s="12"/>
      <c r="DT380" s="12"/>
      <c r="DU380" s="12"/>
      <c r="DV380" s="12"/>
      <c r="DW380" s="12"/>
      <c r="DX380" s="12"/>
      <c r="DY380" s="12"/>
      <c r="DZ380" s="12"/>
      <c r="EA380" s="12"/>
      <c r="EB380" s="12"/>
      <c r="EC380" s="12"/>
      <c r="ED380" s="12"/>
      <c r="EE380" s="12"/>
      <c r="EF380" s="12"/>
      <c r="EG380" s="12"/>
      <c r="EH380" s="12"/>
      <c r="EI380" s="12"/>
      <c r="EJ380" s="12"/>
      <c r="EK380" s="12"/>
      <c r="EL380" s="12"/>
      <c r="EM380" s="12"/>
      <c r="EN380" s="12"/>
      <c r="EO380" s="12"/>
      <c r="EP380" s="12"/>
      <c r="EQ380" s="12"/>
      <c r="ER380" s="12"/>
      <c r="ES380" s="12"/>
      <c r="ET380" s="12"/>
      <c r="EU380" s="12"/>
      <c r="EV380" s="12"/>
      <c r="EW380" s="12"/>
      <c r="EX380" s="12"/>
      <c r="EY380" s="12"/>
      <c r="EZ380" s="12"/>
      <c r="FA380" s="12"/>
      <c r="FB380" s="12"/>
      <c r="FC380" s="12"/>
      <c r="FD380" s="12"/>
      <c r="FE380" s="12"/>
      <c r="FF380" s="12"/>
      <c r="FG380" s="12"/>
      <c r="FH380" s="12"/>
      <c r="FI380" s="12"/>
      <c r="FJ380" s="12"/>
      <c r="FK380" s="12"/>
      <c r="FL380" s="12"/>
      <c r="FM380" s="12"/>
      <c r="FN380" s="12"/>
      <c r="FO380" s="12"/>
      <c r="FP380" s="12"/>
      <c r="FQ380" s="12"/>
      <c r="FR380" s="12"/>
      <c r="FS380" s="12"/>
      <c r="FT380" s="12"/>
      <c r="FU380" s="12"/>
      <c r="FV380" s="12"/>
      <c r="FW380" s="12"/>
      <c r="FX380" s="12"/>
      <c r="FY380" s="12"/>
      <c r="FZ380" s="12"/>
      <c r="GA380" s="12"/>
      <c r="GB380" s="12"/>
      <c r="GC380" s="12"/>
      <c r="GD380" s="12"/>
      <c r="GE380" s="12"/>
      <c r="GF380" s="12"/>
      <c r="GG380" s="12"/>
      <c r="GH380" s="12"/>
      <c r="GI380" s="12"/>
      <c r="GJ380" s="12"/>
      <c r="GK380" s="12"/>
      <c r="GL380" s="12"/>
      <c r="GM380" s="12"/>
      <c r="GN380" s="12"/>
      <c r="GO380" s="12"/>
      <c r="GP380" s="12"/>
      <c r="GQ380" s="12"/>
      <c r="GR380" s="12"/>
      <c r="GS380" s="12"/>
      <c r="GT380" s="12"/>
      <c r="GU380" s="12"/>
      <c r="GV380" s="12"/>
      <c r="GW380" s="12"/>
      <c r="GX380" s="12"/>
      <c r="GY380" s="12"/>
      <c r="GZ380" s="12"/>
      <c r="HA380" s="12"/>
      <c r="HB380" s="12"/>
      <c r="HC380" s="12"/>
      <c r="HD380" s="12"/>
      <c r="HE380" s="12"/>
      <c r="HF380" s="12"/>
      <c r="HG380" s="12"/>
    </row>
    <row r="381" spans="1:215" ht="14.25" x14ac:dyDescent="0.2">
      <c r="A381" s="12"/>
      <c r="B381" s="45"/>
      <c r="C381" s="126"/>
      <c r="D381" s="126"/>
      <c r="E381" s="126"/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126"/>
      <c r="T381" s="126"/>
      <c r="U381" s="126"/>
      <c r="V381" s="126"/>
      <c r="W381" s="126"/>
      <c r="X381" s="126"/>
      <c r="Y381" s="126"/>
      <c r="Z381" s="126"/>
      <c r="AA381" s="126"/>
      <c r="AB381" s="126"/>
      <c r="AC381" s="126"/>
      <c r="AD381" s="126"/>
      <c r="AE381" s="126"/>
      <c r="AF381" s="126"/>
      <c r="AG381" s="126"/>
      <c r="AH381" s="126"/>
      <c r="AI381" s="126"/>
      <c r="AJ381" s="126"/>
      <c r="AK381" s="126"/>
      <c r="AL381" s="126"/>
      <c r="AM381" s="126"/>
      <c r="AN381" s="126"/>
      <c r="AO381" s="47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X381" s="12"/>
      <c r="CY381" s="12"/>
      <c r="CZ381" s="12"/>
      <c r="DA381" s="12"/>
      <c r="DB381" s="12"/>
      <c r="DC381" s="12"/>
      <c r="DD381" s="12"/>
      <c r="DE381" s="12"/>
      <c r="DF381" s="12"/>
      <c r="DG381" s="12"/>
      <c r="DH381" s="12"/>
      <c r="DI381" s="12"/>
      <c r="DJ381" s="12"/>
      <c r="DK381" s="12"/>
      <c r="DL381" s="12"/>
      <c r="DM381" s="12"/>
      <c r="DN381" s="12"/>
      <c r="DO381" s="12"/>
      <c r="DP381" s="12"/>
      <c r="DQ381" s="12"/>
      <c r="DR381" s="12"/>
      <c r="DS381" s="12"/>
      <c r="DT381" s="12"/>
      <c r="DU381" s="12"/>
      <c r="DV381" s="12"/>
      <c r="DW381" s="12"/>
      <c r="DX381" s="12"/>
      <c r="DY381" s="12"/>
      <c r="DZ381" s="12"/>
      <c r="EA381" s="12"/>
      <c r="EB381" s="12"/>
      <c r="EC381" s="12"/>
      <c r="ED381" s="12"/>
      <c r="EE381" s="12"/>
      <c r="EF381" s="12"/>
      <c r="EG381" s="12"/>
      <c r="EH381" s="12"/>
      <c r="EI381" s="12"/>
      <c r="EJ381" s="12"/>
      <c r="EK381" s="12"/>
      <c r="EL381" s="12"/>
      <c r="EM381" s="12"/>
      <c r="EN381" s="12"/>
      <c r="EO381" s="12"/>
      <c r="EP381" s="12"/>
      <c r="EQ381" s="12"/>
      <c r="ER381" s="12"/>
      <c r="ES381" s="12"/>
      <c r="ET381" s="12"/>
      <c r="EU381" s="12"/>
      <c r="EV381" s="12"/>
      <c r="EW381" s="12"/>
      <c r="EX381" s="12"/>
      <c r="EY381" s="12"/>
      <c r="EZ381" s="12"/>
      <c r="FA381" s="12"/>
      <c r="FB381" s="12"/>
      <c r="FC381" s="12"/>
      <c r="FD381" s="12"/>
      <c r="FE381" s="12"/>
      <c r="FF381" s="12"/>
      <c r="FG381" s="12"/>
      <c r="FH381" s="12"/>
      <c r="FI381" s="12"/>
      <c r="FJ381" s="12"/>
      <c r="FK381" s="12"/>
      <c r="FL381" s="12"/>
      <c r="FM381" s="12"/>
      <c r="FN381" s="12"/>
      <c r="FO381" s="12"/>
      <c r="FP381" s="12"/>
      <c r="FQ381" s="12"/>
      <c r="FR381" s="12"/>
      <c r="FS381" s="12"/>
      <c r="FT381" s="12"/>
      <c r="FU381" s="12"/>
      <c r="FV381" s="12"/>
      <c r="FW381" s="12"/>
      <c r="FX381" s="12"/>
      <c r="FY381" s="12"/>
      <c r="FZ381" s="12"/>
      <c r="GA381" s="12"/>
      <c r="GB381" s="12"/>
      <c r="GC381" s="12"/>
      <c r="GD381" s="12"/>
      <c r="GE381" s="12"/>
      <c r="GF381" s="12"/>
      <c r="GG381" s="12"/>
      <c r="GH381" s="12"/>
      <c r="GI381" s="12"/>
      <c r="GJ381" s="12"/>
      <c r="GK381" s="12"/>
      <c r="GL381" s="12"/>
      <c r="GM381" s="12"/>
      <c r="GN381" s="12"/>
      <c r="GO381" s="12"/>
      <c r="GP381" s="12"/>
      <c r="GQ381" s="12"/>
      <c r="GR381" s="12"/>
      <c r="GS381" s="12"/>
      <c r="GT381" s="12"/>
      <c r="GU381" s="12"/>
      <c r="GV381" s="12"/>
      <c r="GW381" s="12"/>
      <c r="GX381" s="12"/>
      <c r="GY381" s="12"/>
      <c r="GZ381" s="12"/>
      <c r="HA381" s="12"/>
      <c r="HB381" s="12"/>
      <c r="HC381" s="12"/>
      <c r="HD381" s="12"/>
      <c r="HE381" s="12"/>
      <c r="HF381" s="12"/>
      <c r="HG381" s="12"/>
    </row>
    <row r="382" spans="1:215" ht="14.25" x14ac:dyDescent="0.2">
      <c r="A382" s="12"/>
      <c r="B382" s="45"/>
      <c r="C382" s="126"/>
      <c r="D382" s="126"/>
      <c r="E382" s="126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126"/>
      <c r="T382" s="126"/>
      <c r="U382" s="126"/>
      <c r="V382" s="126"/>
      <c r="W382" s="126"/>
      <c r="X382" s="126"/>
      <c r="Y382" s="126"/>
      <c r="Z382" s="126"/>
      <c r="AA382" s="126"/>
      <c r="AB382" s="126"/>
      <c r="AC382" s="126"/>
      <c r="AD382" s="126"/>
      <c r="AE382" s="126"/>
      <c r="AF382" s="126"/>
      <c r="AG382" s="126"/>
      <c r="AH382" s="126"/>
      <c r="AI382" s="126"/>
      <c r="AJ382" s="126"/>
      <c r="AK382" s="126"/>
      <c r="AL382" s="126"/>
      <c r="AM382" s="126"/>
      <c r="AN382" s="126"/>
      <c r="AO382" s="47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/>
      <c r="DO382" s="12"/>
      <c r="DP382" s="12"/>
      <c r="DQ382" s="12"/>
      <c r="DR382" s="12"/>
      <c r="DS382" s="12"/>
      <c r="DT382" s="12"/>
      <c r="DU382" s="12"/>
      <c r="DV382" s="12"/>
      <c r="DW382" s="12"/>
      <c r="DX382" s="12"/>
      <c r="DY382" s="12"/>
      <c r="DZ382" s="12"/>
      <c r="EA382" s="12"/>
      <c r="EB382" s="12"/>
      <c r="EC382" s="12"/>
      <c r="ED382" s="12"/>
      <c r="EE382" s="12"/>
      <c r="EF382" s="12"/>
      <c r="EG382" s="12"/>
      <c r="EH382" s="12"/>
      <c r="EI382" s="12"/>
      <c r="EJ382" s="12"/>
      <c r="EK382" s="12"/>
      <c r="EL382" s="12"/>
      <c r="EM382" s="12"/>
      <c r="EN382" s="12"/>
      <c r="EO382" s="12"/>
      <c r="EP382" s="12"/>
      <c r="EQ382" s="12"/>
      <c r="ER382" s="12"/>
      <c r="ES382" s="12"/>
      <c r="ET382" s="12"/>
      <c r="EU382" s="12"/>
      <c r="EV382" s="12"/>
      <c r="EW382" s="12"/>
      <c r="EX382" s="12"/>
      <c r="EY382" s="12"/>
      <c r="EZ382" s="12"/>
      <c r="FA382" s="12"/>
      <c r="FB382" s="12"/>
      <c r="FC382" s="12"/>
      <c r="FD382" s="12"/>
      <c r="FE382" s="12"/>
      <c r="FF382" s="12"/>
      <c r="FG382" s="12"/>
      <c r="FH382" s="12"/>
      <c r="FI382" s="12"/>
      <c r="FJ382" s="12"/>
      <c r="FK382" s="12"/>
      <c r="FL382" s="12"/>
      <c r="FM382" s="12"/>
      <c r="FN382" s="12"/>
      <c r="FO382" s="12"/>
      <c r="FP382" s="12"/>
      <c r="FQ382" s="12"/>
      <c r="FR382" s="12"/>
      <c r="FS382" s="12"/>
      <c r="FT382" s="12"/>
      <c r="FU382" s="12"/>
      <c r="FV382" s="12"/>
      <c r="FW382" s="12"/>
      <c r="FX382" s="12"/>
      <c r="FY382" s="12"/>
      <c r="FZ382" s="12"/>
      <c r="GA382" s="12"/>
      <c r="GB382" s="12"/>
      <c r="GC382" s="12"/>
      <c r="GD382" s="12"/>
      <c r="GE382" s="12"/>
      <c r="GF382" s="12"/>
      <c r="GG382" s="12"/>
      <c r="GH382" s="12"/>
      <c r="GI382" s="12"/>
      <c r="GJ382" s="12"/>
      <c r="GK382" s="12"/>
      <c r="GL382" s="12"/>
      <c r="GM382" s="12"/>
      <c r="GN382" s="12"/>
      <c r="GO382" s="12"/>
      <c r="GP382" s="12"/>
      <c r="GQ382" s="12"/>
      <c r="GR382" s="12"/>
      <c r="GS382" s="12"/>
      <c r="GT382" s="12"/>
      <c r="GU382" s="12"/>
      <c r="GV382" s="12"/>
      <c r="GW382" s="12"/>
      <c r="GX382" s="12"/>
      <c r="GY382" s="12"/>
      <c r="GZ382" s="12"/>
      <c r="HA382" s="12"/>
      <c r="HB382" s="12"/>
      <c r="HC382" s="12"/>
      <c r="HD382" s="12"/>
      <c r="HE382" s="12"/>
      <c r="HF382" s="12"/>
      <c r="HG382" s="12"/>
    </row>
    <row r="383" spans="1:215" ht="14.25" x14ac:dyDescent="0.2">
      <c r="A383" s="12"/>
      <c r="B383" s="45"/>
      <c r="C383" s="126"/>
      <c r="D383" s="126"/>
      <c r="E383" s="126"/>
      <c r="F383" s="126"/>
      <c r="G383" s="126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126"/>
      <c r="T383" s="126"/>
      <c r="U383" s="126"/>
      <c r="V383" s="126"/>
      <c r="W383" s="126"/>
      <c r="X383" s="126"/>
      <c r="Y383" s="126"/>
      <c r="Z383" s="126"/>
      <c r="AA383" s="126"/>
      <c r="AB383" s="126"/>
      <c r="AC383" s="126"/>
      <c r="AD383" s="126"/>
      <c r="AE383" s="126"/>
      <c r="AF383" s="126"/>
      <c r="AG383" s="126"/>
      <c r="AH383" s="126"/>
      <c r="AI383" s="126"/>
      <c r="AJ383" s="126"/>
      <c r="AK383" s="126"/>
      <c r="AL383" s="126"/>
      <c r="AM383" s="126"/>
      <c r="AN383" s="126"/>
      <c r="AO383" s="47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  <c r="DX383" s="12"/>
      <c r="DY383" s="12"/>
      <c r="DZ383" s="12"/>
      <c r="EA383" s="12"/>
      <c r="EB383" s="12"/>
      <c r="EC383" s="12"/>
      <c r="ED383" s="12"/>
      <c r="EE383" s="12"/>
      <c r="EF383" s="12"/>
      <c r="EG383" s="12"/>
      <c r="EH383" s="12"/>
      <c r="EI383" s="12"/>
      <c r="EJ383" s="12"/>
      <c r="EK383" s="12"/>
      <c r="EL383" s="12"/>
      <c r="EM383" s="12"/>
      <c r="EN383" s="12"/>
      <c r="EO383" s="12"/>
      <c r="EP383" s="12"/>
      <c r="EQ383" s="12"/>
      <c r="ER383" s="12"/>
      <c r="ES383" s="12"/>
      <c r="ET383" s="12"/>
      <c r="EU383" s="12"/>
      <c r="EV383" s="12"/>
      <c r="EW383" s="12"/>
      <c r="EX383" s="12"/>
      <c r="EY383" s="12"/>
      <c r="EZ383" s="12"/>
      <c r="FA383" s="12"/>
      <c r="FB383" s="12"/>
      <c r="FC383" s="12"/>
      <c r="FD383" s="12"/>
      <c r="FE383" s="12"/>
      <c r="FF383" s="12"/>
      <c r="FG383" s="12"/>
      <c r="FH383" s="12"/>
      <c r="FI383" s="12"/>
      <c r="FJ383" s="12"/>
      <c r="FK383" s="12"/>
      <c r="FL383" s="12"/>
      <c r="FM383" s="12"/>
      <c r="FN383" s="12"/>
      <c r="FO383" s="12"/>
      <c r="FP383" s="12"/>
      <c r="FQ383" s="12"/>
      <c r="FR383" s="12"/>
      <c r="FS383" s="12"/>
      <c r="FT383" s="12"/>
      <c r="FU383" s="12"/>
      <c r="FV383" s="12"/>
      <c r="FW383" s="12"/>
      <c r="FX383" s="12"/>
      <c r="FY383" s="12"/>
      <c r="FZ383" s="12"/>
      <c r="GA383" s="12"/>
      <c r="GB383" s="12"/>
      <c r="GC383" s="12"/>
      <c r="GD383" s="12"/>
      <c r="GE383" s="12"/>
      <c r="GF383" s="12"/>
      <c r="GG383" s="12"/>
      <c r="GH383" s="12"/>
      <c r="GI383" s="12"/>
      <c r="GJ383" s="12"/>
      <c r="GK383" s="12"/>
      <c r="GL383" s="12"/>
      <c r="GM383" s="12"/>
      <c r="GN383" s="12"/>
      <c r="GO383" s="12"/>
      <c r="GP383" s="12"/>
      <c r="GQ383" s="12"/>
      <c r="GR383" s="12"/>
      <c r="GS383" s="12"/>
      <c r="GT383" s="12"/>
      <c r="GU383" s="12"/>
      <c r="GV383" s="12"/>
      <c r="GW383" s="12"/>
      <c r="GX383" s="12"/>
      <c r="GY383" s="12"/>
      <c r="GZ383" s="12"/>
      <c r="HA383" s="12"/>
      <c r="HB383" s="12"/>
      <c r="HC383" s="12"/>
      <c r="HD383" s="12"/>
      <c r="HE383" s="12"/>
      <c r="HF383" s="12"/>
      <c r="HG383" s="12"/>
    </row>
    <row r="384" spans="1:215" ht="14.25" x14ac:dyDescent="0.2">
      <c r="A384" s="12"/>
      <c r="B384" s="45"/>
      <c r="C384" s="126"/>
      <c r="D384" s="126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126"/>
      <c r="T384" s="126"/>
      <c r="U384" s="126"/>
      <c r="V384" s="126"/>
      <c r="W384" s="126"/>
      <c r="X384" s="126"/>
      <c r="Y384" s="126"/>
      <c r="Z384" s="126"/>
      <c r="AA384" s="126"/>
      <c r="AB384" s="126"/>
      <c r="AC384" s="126"/>
      <c r="AD384" s="126"/>
      <c r="AE384" s="126"/>
      <c r="AF384" s="126"/>
      <c r="AG384" s="126"/>
      <c r="AH384" s="126"/>
      <c r="AI384" s="126"/>
      <c r="AJ384" s="126"/>
      <c r="AK384" s="126"/>
      <c r="AL384" s="126"/>
      <c r="AM384" s="126"/>
      <c r="AN384" s="126"/>
      <c r="AO384" s="47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  <c r="DA384" s="12"/>
      <c r="DB384" s="12"/>
      <c r="DC384" s="12"/>
      <c r="DD384" s="12"/>
      <c r="DE384" s="12"/>
      <c r="DF384" s="12"/>
      <c r="DG384" s="12"/>
      <c r="DH384" s="12"/>
      <c r="DI384" s="12"/>
      <c r="DJ384" s="12"/>
      <c r="DK384" s="12"/>
      <c r="DL384" s="12"/>
      <c r="DM384" s="12"/>
      <c r="DN384" s="12"/>
      <c r="DO384" s="12"/>
      <c r="DP384" s="12"/>
      <c r="DQ384" s="12"/>
      <c r="DR384" s="12"/>
      <c r="DS384" s="12"/>
      <c r="DT384" s="12"/>
      <c r="DU384" s="12"/>
      <c r="DV384" s="12"/>
      <c r="DW384" s="12"/>
      <c r="DX384" s="12"/>
      <c r="DY384" s="12"/>
      <c r="DZ384" s="12"/>
      <c r="EA384" s="12"/>
      <c r="EB384" s="12"/>
      <c r="EC384" s="12"/>
      <c r="ED384" s="12"/>
      <c r="EE384" s="12"/>
      <c r="EF384" s="12"/>
      <c r="EG384" s="12"/>
      <c r="EH384" s="12"/>
      <c r="EI384" s="12"/>
      <c r="EJ384" s="12"/>
      <c r="EK384" s="12"/>
      <c r="EL384" s="12"/>
      <c r="EM384" s="12"/>
      <c r="EN384" s="12"/>
      <c r="EO384" s="12"/>
      <c r="EP384" s="12"/>
      <c r="EQ384" s="12"/>
      <c r="ER384" s="12"/>
      <c r="ES384" s="12"/>
      <c r="ET384" s="12"/>
      <c r="EU384" s="12"/>
      <c r="EV384" s="12"/>
      <c r="EW384" s="12"/>
      <c r="EX384" s="12"/>
      <c r="EY384" s="12"/>
      <c r="EZ384" s="12"/>
      <c r="FA384" s="12"/>
      <c r="FB384" s="12"/>
      <c r="FC384" s="12"/>
      <c r="FD384" s="12"/>
      <c r="FE384" s="12"/>
      <c r="FF384" s="12"/>
      <c r="FG384" s="12"/>
      <c r="FH384" s="12"/>
      <c r="FI384" s="12"/>
      <c r="FJ384" s="12"/>
      <c r="FK384" s="12"/>
      <c r="FL384" s="12"/>
      <c r="FM384" s="12"/>
      <c r="FN384" s="12"/>
      <c r="FO384" s="12"/>
      <c r="FP384" s="12"/>
      <c r="FQ384" s="12"/>
      <c r="FR384" s="12"/>
      <c r="FS384" s="12"/>
      <c r="FT384" s="12"/>
      <c r="FU384" s="12"/>
      <c r="FV384" s="12"/>
      <c r="FW384" s="12"/>
      <c r="FX384" s="12"/>
      <c r="FY384" s="12"/>
      <c r="FZ384" s="12"/>
      <c r="GA384" s="12"/>
      <c r="GB384" s="12"/>
      <c r="GC384" s="12"/>
      <c r="GD384" s="12"/>
      <c r="GE384" s="12"/>
      <c r="GF384" s="12"/>
      <c r="GG384" s="12"/>
      <c r="GH384" s="12"/>
      <c r="GI384" s="12"/>
      <c r="GJ384" s="12"/>
      <c r="GK384" s="12"/>
      <c r="GL384" s="12"/>
      <c r="GM384" s="12"/>
      <c r="GN384" s="12"/>
      <c r="GO384" s="12"/>
      <c r="GP384" s="12"/>
      <c r="GQ384" s="12"/>
      <c r="GR384" s="12"/>
      <c r="GS384" s="12"/>
      <c r="GT384" s="12"/>
      <c r="GU384" s="12"/>
      <c r="GV384" s="12"/>
      <c r="GW384" s="12"/>
      <c r="GX384" s="12"/>
      <c r="GY384" s="12"/>
      <c r="GZ384" s="12"/>
      <c r="HA384" s="12"/>
      <c r="HB384" s="12"/>
      <c r="HC384" s="12"/>
      <c r="HD384" s="12"/>
      <c r="HE384" s="12"/>
      <c r="HF384" s="12"/>
      <c r="HG384" s="12"/>
    </row>
    <row r="385" spans="1:215" ht="14.25" x14ac:dyDescent="0.2">
      <c r="A385" s="12"/>
      <c r="B385" s="45"/>
      <c r="C385" s="126"/>
      <c r="D385" s="126"/>
      <c r="E385" s="126"/>
      <c r="F385" s="126"/>
      <c r="G385" s="126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126"/>
      <c r="T385" s="126"/>
      <c r="U385" s="126"/>
      <c r="V385" s="126"/>
      <c r="W385" s="126"/>
      <c r="X385" s="126"/>
      <c r="Y385" s="126"/>
      <c r="Z385" s="126"/>
      <c r="AA385" s="126"/>
      <c r="AB385" s="126"/>
      <c r="AC385" s="126"/>
      <c r="AD385" s="126"/>
      <c r="AE385" s="126"/>
      <c r="AF385" s="126"/>
      <c r="AG385" s="126"/>
      <c r="AH385" s="126"/>
      <c r="AI385" s="126"/>
      <c r="AJ385" s="126"/>
      <c r="AK385" s="126"/>
      <c r="AL385" s="126"/>
      <c r="AM385" s="126"/>
      <c r="AN385" s="126"/>
      <c r="AO385" s="47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X385" s="12"/>
      <c r="CY385" s="12"/>
      <c r="CZ385" s="12"/>
      <c r="DA385" s="12"/>
      <c r="DB385" s="12"/>
      <c r="DC385" s="12"/>
      <c r="DD385" s="12"/>
      <c r="DE385" s="12"/>
      <c r="DF385" s="12"/>
      <c r="DG385" s="12"/>
      <c r="DH385" s="12"/>
      <c r="DI385" s="12"/>
      <c r="DJ385" s="12"/>
      <c r="DK385" s="12"/>
      <c r="DL385" s="12"/>
      <c r="DM385" s="12"/>
      <c r="DN385" s="12"/>
      <c r="DO385" s="12"/>
      <c r="DP385" s="12"/>
      <c r="DQ385" s="12"/>
      <c r="DR385" s="12"/>
      <c r="DS385" s="12"/>
      <c r="DT385" s="12"/>
      <c r="DU385" s="12"/>
      <c r="DV385" s="12"/>
      <c r="DW385" s="12"/>
      <c r="DX385" s="12"/>
      <c r="DY385" s="12"/>
      <c r="DZ385" s="12"/>
      <c r="EA385" s="12"/>
      <c r="EB385" s="12"/>
      <c r="EC385" s="12"/>
      <c r="ED385" s="12"/>
      <c r="EE385" s="12"/>
      <c r="EF385" s="12"/>
      <c r="EG385" s="12"/>
      <c r="EH385" s="12"/>
      <c r="EI385" s="12"/>
      <c r="EJ385" s="12"/>
      <c r="EK385" s="12"/>
      <c r="EL385" s="12"/>
      <c r="EM385" s="12"/>
      <c r="EN385" s="12"/>
      <c r="EO385" s="12"/>
      <c r="EP385" s="12"/>
      <c r="EQ385" s="12"/>
      <c r="ER385" s="12"/>
      <c r="ES385" s="12"/>
      <c r="ET385" s="12"/>
      <c r="EU385" s="12"/>
      <c r="EV385" s="12"/>
      <c r="EW385" s="12"/>
      <c r="EX385" s="12"/>
      <c r="EY385" s="12"/>
      <c r="EZ385" s="12"/>
      <c r="FA385" s="12"/>
      <c r="FB385" s="12"/>
      <c r="FC385" s="12"/>
      <c r="FD385" s="12"/>
      <c r="FE385" s="12"/>
      <c r="FF385" s="12"/>
      <c r="FG385" s="12"/>
      <c r="FH385" s="12"/>
      <c r="FI385" s="12"/>
      <c r="FJ385" s="12"/>
      <c r="FK385" s="12"/>
      <c r="FL385" s="12"/>
      <c r="FM385" s="12"/>
      <c r="FN385" s="12"/>
      <c r="FO385" s="12"/>
      <c r="FP385" s="12"/>
      <c r="FQ385" s="12"/>
      <c r="FR385" s="12"/>
      <c r="FS385" s="12"/>
      <c r="FT385" s="12"/>
      <c r="FU385" s="12"/>
      <c r="FV385" s="12"/>
      <c r="FW385" s="12"/>
      <c r="FX385" s="12"/>
      <c r="FY385" s="12"/>
      <c r="FZ385" s="12"/>
      <c r="GA385" s="12"/>
      <c r="GB385" s="12"/>
      <c r="GC385" s="12"/>
      <c r="GD385" s="12"/>
      <c r="GE385" s="12"/>
      <c r="GF385" s="12"/>
      <c r="GG385" s="12"/>
      <c r="GH385" s="12"/>
      <c r="GI385" s="12"/>
      <c r="GJ385" s="12"/>
      <c r="GK385" s="12"/>
      <c r="GL385" s="12"/>
      <c r="GM385" s="12"/>
      <c r="GN385" s="12"/>
      <c r="GO385" s="12"/>
      <c r="GP385" s="12"/>
      <c r="GQ385" s="12"/>
      <c r="GR385" s="12"/>
      <c r="GS385" s="12"/>
      <c r="GT385" s="12"/>
      <c r="GU385" s="12"/>
      <c r="GV385" s="12"/>
      <c r="GW385" s="12"/>
      <c r="GX385" s="12"/>
      <c r="GY385" s="12"/>
      <c r="GZ385" s="12"/>
      <c r="HA385" s="12"/>
      <c r="HB385" s="12"/>
      <c r="HC385" s="12"/>
      <c r="HD385" s="12"/>
      <c r="HE385" s="12"/>
      <c r="HF385" s="12"/>
      <c r="HG385" s="12"/>
    </row>
    <row r="386" spans="1:215" ht="14.25" x14ac:dyDescent="0.2">
      <c r="A386" s="12"/>
      <c r="B386" s="45"/>
      <c r="C386" s="126"/>
      <c r="D386" s="126"/>
      <c r="E386" s="126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126"/>
      <c r="T386" s="126"/>
      <c r="U386" s="126"/>
      <c r="V386" s="126"/>
      <c r="W386" s="126"/>
      <c r="X386" s="126"/>
      <c r="Y386" s="126"/>
      <c r="Z386" s="126"/>
      <c r="AA386" s="126"/>
      <c r="AB386" s="126"/>
      <c r="AC386" s="126"/>
      <c r="AD386" s="126"/>
      <c r="AE386" s="126"/>
      <c r="AF386" s="126"/>
      <c r="AG386" s="126"/>
      <c r="AH386" s="126"/>
      <c r="AI386" s="126"/>
      <c r="AJ386" s="126"/>
      <c r="AK386" s="126"/>
      <c r="AL386" s="126"/>
      <c r="AM386" s="126"/>
      <c r="AN386" s="126"/>
      <c r="AO386" s="47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/>
      <c r="DR386" s="12"/>
      <c r="DS386" s="12"/>
      <c r="DT386" s="12"/>
      <c r="DU386" s="12"/>
      <c r="DV386" s="12"/>
      <c r="DW386" s="12"/>
      <c r="DX386" s="12"/>
      <c r="DY386" s="12"/>
      <c r="DZ386" s="12"/>
      <c r="EA386" s="12"/>
      <c r="EB386" s="12"/>
      <c r="EC386" s="12"/>
      <c r="ED386" s="12"/>
      <c r="EE386" s="12"/>
      <c r="EF386" s="12"/>
      <c r="EG386" s="12"/>
      <c r="EH386" s="12"/>
      <c r="EI386" s="12"/>
      <c r="EJ386" s="12"/>
      <c r="EK386" s="12"/>
      <c r="EL386" s="12"/>
      <c r="EM386" s="12"/>
      <c r="EN386" s="12"/>
      <c r="EO386" s="12"/>
      <c r="EP386" s="12"/>
      <c r="EQ386" s="12"/>
      <c r="ER386" s="12"/>
      <c r="ES386" s="12"/>
      <c r="ET386" s="12"/>
      <c r="EU386" s="12"/>
      <c r="EV386" s="12"/>
      <c r="EW386" s="12"/>
      <c r="EX386" s="12"/>
      <c r="EY386" s="12"/>
      <c r="EZ386" s="12"/>
      <c r="FA386" s="12"/>
      <c r="FB386" s="12"/>
      <c r="FC386" s="12"/>
      <c r="FD386" s="12"/>
      <c r="FE386" s="12"/>
      <c r="FF386" s="12"/>
      <c r="FG386" s="12"/>
      <c r="FH386" s="12"/>
      <c r="FI386" s="12"/>
      <c r="FJ386" s="12"/>
      <c r="FK386" s="12"/>
      <c r="FL386" s="12"/>
      <c r="FM386" s="12"/>
      <c r="FN386" s="12"/>
      <c r="FO386" s="12"/>
      <c r="FP386" s="12"/>
      <c r="FQ386" s="12"/>
      <c r="FR386" s="12"/>
      <c r="FS386" s="12"/>
      <c r="FT386" s="12"/>
      <c r="FU386" s="12"/>
      <c r="FV386" s="12"/>
      <c r="FW386" s="12"/>
      <c r="FX386" s="12"/>
      <c r="FY386" s="12"/>
      <c r="FZ386" s="12"/>
      <c r="GA386" s="12"/>
      <c r="GB386" s="12"/>
      <c r="GC386" s="12"/>
      <c r="GD386" s="12"/>
      <c r="GE386" s="12"/>
      <c r="GF386" s="12"/>
      <c r="GG386" s="12"/>
      <c r="GH386" s="12"/>
      <c r="GI386" s="12"/>
      <c r="GJ386" s="12"/>
      <c r="GK386" s="12"/>
      <c r="GL386" s="12"/>
      <c r="GM386" s="12"/>
      <c r="GN386" s="12"/>
      <c r="GO386" s="12"/>
      <c r="GP386" s="12"/>
      <c r="GQ386" s="12"/>
      <c r="GR386" s="12"/>
      <c r="GS386" s="12"/>
      <c r="GT386" s="12"/>
      <c r="GU386" s="12"/>
      <c r="GV386" s="12"/>
      <c r="GW386" s="12"/>
      <c r="GX386" s="12"/>
      <c r="GY386" s="12"/>
      <c r="GZ386" s="12"/>
      <c r="HA386" s="12"/>
      <c r="HB386" s="12"/>
      <c r="HC386" s="12"/>
      <c r="HD386" s="12"/>
      <c r="HE386" s="12"/>
      <c r="HF386" s="12"/>
      <c r="HG386" s="12"/>
    </row>
    <row r="387" spans="1:215" ht="14.25" x14ac:dyDescent="0.2">
      <c r="A387" s="12"/>
      <c r="B387" s="45"/>
      <c r="C387" s="126"/>
      <c r="D387" s="126"/>
      <c r="E387" s="126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126"/>
      <c r="T387" s="126"/>
      <c r="U387" s="126"/>
      <c r="V387" s="126"/>
      <c r="W387" s="126"/>
      <c r="X387" s="126"/>
      <c r="Y387" s="126"/>
      <c r="Z387" s="126"/>
      <c r="AA387" s="126"/>
      <c r="AB387" s="126"/>
      <c r="AC387" s="126"/>
      <c r="AD387" s="126"/>
      <c r="AE387" s="126"/>
      <c r="AF387" s="126"/>
      <c r="AG387" s="126"/>
      <c r="AH387" s="126"/>
      <c r="AI387" s="126"/>
      <c r="AJ387" s="126"/>
      <c r="AK387" s="126"/>
      <c r="AL387" s="126"/>
      <c r="AM387" s="126"/>
      <c r="AN387" s="126"/>
      <c r="AO387" s="47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  <c r="DX387" s="12"/>
      <c r="DY387" s="12"/>
      <c r="DZ387" s="12"/>
      <c r="EA387" s="12"/>
      <c r="EB387" s="12"/>
      <c r="EC387" s="12"/>
      <c r="ED387" s="12"/>
      <c r="EE387" s="12"/>
      <c r="EF387" s="12"/>
      <c r="EG387" s="12"/>
      <c r="EH387" s="12"/>
      <c r="EI387" s="12"/>
      <c r="EJ387" s="12"/>
      <c r="EK387" s="12"/>
      <c r="EL387" s="12"/>
      <c r="EM387" s="12"/>
      <c r="EN387" s="12"/>
      <c r="EO387" s="12"/>
      <c r="EP387" s="12"/>
      <c r="EQ387" s="12"/>
      <c r="ER387" s="12"/>
      <c r="ES387" s="12"/>
      <c r="ET387" s="12"/>
      <c r="EU387" s="12"/>
      <c r="EV387" s="12"/>
      <c r="EW387" s="12"/>
      <c r="EX387" s="12"/>
      <c r="EY387" s="12"/>
      <c r="EZ387" s="12"/>
      <c r="FA387" s="12"/>
      <c r="FB387" s="12"/>
      <c r="FC387" s="12"/>
      <c r="FD387" s="12"/>
      <c r="FE387" s="12"/>
      <c r="FF387" s="12"/>
      <c r="FG387" s="12"/>
      <c r="FH387" s="12"/>
      <c r="FI387" s="12"/>
      <c r="FJ387" s="12"/>
      <c r="FK387" s="12"/>
      <c r="FL387" s="12"/>
      <c r="FM387" s="12"/>
      <c r="FN387" s="12"/>
      <c r="FO387" s="12"/>
      <c r="FP387" s="12"/>
      <c r="FQ387" s="12"/>
      <c r="FR387" s="12"/>
      <c r="FS387" s="12"/>
      <c r="FT387" s="12"/>
      <c r="FU387" s="12"/>
      <c r="FV387" s="12"/>
      <c r="FW387" s="12"/>
      <c r="FX387" s="12"/>
      <c r="FY387" s="12"/>
      <c r="FZ387" s="12"/>
      <c r="GA387" s="12"/>
      <c r="GB387" s="12"/>
      <c r="GC387" s="12"/>
      <c r="GD387" s="12"/>
      <c r="GE387" s="12"/>
      <c r="GF387" s="12"/>
      <c r="GG387" s="12"/>
      <c r="GH387" s="12"/>
      <c r="GI387" s="12"/>
      <c r="GJ387" s="12"/>
      <c r="GK387" s="12"/>
      <c r="GL387" s="12"/>
      <c r="GM387" s="12"/>
      <c r="GN387" s="12"/>
      <c r="GO387" s="12"/>
      <c r="GP387" s="12"/>
      <c r="GQ387" s="12"/>
      <c r="GR387" s="12"/>
      <c r="GS387" s="12"/>
      <c r="GT387" s="12"/>
      <c r="GU387" s="12"/>
      <c r="GV387" s="12"/>
      <c r="GW387" s="12"/>
      <c r="GX387" s="12"/>
      <c r="GY387" s="12"/>
      <c r="GZ387" s="12"/>
      <c r="HA387" s="12"/>
      <c r="HB387" s="12"/>
      <c r="HC387" s="12"/>
      <c r="HD387" s="12"/>
      <c r="HE387" s="12"/>
      <c r="HF387" s="12"/>
      <c r="HG387" s="12"/>
    </row>
    <row r="388" spans="1:215" ht="14.25" x14ac:dyDescent="0.2">
      <c r="A388" s="12"/>
      <c r="B388" s="45"/>
      <c r="C388" s="126"/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126"/>
      <c r="T388" s="126"/>
      <c r="U388" s="126"/>
      <c r="V388" s="126"/>
      <c r="W388" s="126"/>
      <c r="X388" s="126"/>
      <c r="Y388" s="126"/>
      <c r="Z388" s="126"/>
      <c r="AA388" s="126"/>
      <c r="AB388" s="126"/>
      <c r="AC388" s="126"/>
      <c r="AD388" s="126"/>
      <c r="AE388" s="126"/>
      <c r="AF388" s="126"/>
      <c r="AG388" s="126"/>
      <c r="AH388" s="126"/>
      <c r="AI388" s="126"/>
      <c r="AJ388" s="126"/>
      <c r="AK388" s="126"/>
      <c r="AL388" s="126"/>
      <c r="AM388" s="126"/>
      <c r="AN388" s="126"/>
      <c r="AO388" s="47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/>
      <c r="DO388" s="12"/>
      <c r="DP388" s="12"/>
      <c r="DQ388" s="12"/>
      <c r="DR388" s="12"/>
      <c r="DS388" s="12"/>
      <c r="DT388" s="12"/>
      <c r="DU388" s="12"/>
      <c r="DV388" s="12"/>
      <c r="DW388" s="12"/>
      <c r="DX388" s="12"/>
      <c r="DY388" s="12"/>
      <c r="DZ388" s="12"/>
      <c r="EA388" s="12"/>
      <c r="EB388" s="12"/>
      <c r="EC388" s="12"/>
      <c r="ED388" s="12"/>
      <c r="EE388" s="12"/>
      <c r="EF388" s="12"/>
      <c r="EG388" s="12"/>
      <c r="EH388" s="12"/>
      <c r="EI388" s="12"/>
      <c r="EJ388" s="12"/>
      <c r="EK388" s="12"/>
      <c r="EL388" s="12"/>
      <c r="EM388" s="12"/>
      <c r="EN388" s="12"/>
      <c r="EO388" s="12"/>
      <c r="EP388" s="12"/>
      <c r="EQ388" s="12"/>
      <c r="ER388" s="12"/>
      <c r="ES388" s="12"/>
      <c r="ET388" s="12"/>
      <c r="EU388" s="12"/>
      <c r="EV388" s="12"/>
      <c r="EW388" s="12"/>
      <c r="EX388" s="12"/>
      <c r="EY388" s="12"/>
      <c r="EZ388" s="12"/>
      <c r="FA388" s="12"/>
      <c r="FB388" s="12"/>
      <c r="FC388" s="12"/>
      <c r="FD388" s="12"/>
      <c r="FE388" s="12"/>
      <c r="FF388" s="12"/>
      <c r="FG388" s="12"/>
      <c r="FH388" s="12"/>
      <c r="FI388" s="12"/>
      <c r="FJ388" s="12"/>
      <c r="FK388" s="12"/>
      <c r="FL388" s="12"/>
      <c r="FM388" s="12"/>
      <c r="FN388" s="12"/>
      <c r="FO388" s="12"/>
      <c r="FP388" s="12"/>
      <c r="FQ388" s="12"/>
      <c r="FR388" s="12"/>
      <c r="FS388" s="12"/>
      <c r="FT388" s="12"/>
      <c r="FU388" s="12"/>
      <c r="FV388" s="12"/>
      <c r="FW388" s="12"/>
      <c r="FX388" s="12"/>
      <c r="FY388" s="12"/>
      <c r="FZ388" s="12"/>
      <c r="GA388" s="12"/>
      <c r="GB388" s="12"/>
      <c r="GC388" s="12"/>
      <c r="GD388" s="12"/>
      <c r="GE388" s="12"/>
      <c r="GF388" s="12"/>
      <c r="GG388" s="12"/>
      <c r="GH388" s="12"/>
      <c r="GI388" s="12"/>
      <c r="GJ388" s="12"/>
      <c r="GK388" s="12"/>
      <c r="GL388" s="12"/>
      <c r="GM388" s="12"/>
      <c r="GN388" s="12"/>
      <c r="GO388" s="12"/>
      <c r="GP388" s="12"/>
      <c r="GQ388" s="12"/>
      <c r="GR388" s="12"/>
      <c r="GS388" s="12"/>
      <c r="GT388" s="12"/>
      <c r="GU388" s="12"/>
      <c r="GV388" s="12"/>
      <c r="GW388" s="12"/>
      <c r="GX388" s="12"/>
      <c r="GY388" s="12"/>
      <c r="GZ388" s="12"/>
      <c r="HA388" s="12"/>
      <c r="HB388" s="12"/>
      <c r="HC388" s="12"/>
      <c r="HD388" s="12"/>
      <c r="HE388" s="12"/>
      <c r="HF388" s="12"/>
      <c r="HG388" s="12"/>
    </row>
    <row r="389" spans="1:215" ht="8.25" customHeight="1" thickBot="1" x14ac:dyDescent="0.25">
      <c r="A389" s="12"/>
      <c r="B389" s="52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  <c r="AL389" s="53"/>
      <c r="AM389" s="53"/>
      <c r="AN389" s="53"/>
      <c r="AO389" s="54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  <c r="DA389" s="12"/>
      <c r="DB389" s="12"/>
      <c r="DC389" s="12"/>
      <c r="DD389" s="12"/>
      <c r="DE389" s="12"/>
      <c r="DF389" s="12"/>
      <c r="DG389" s="12"/>
      <c r="DH389" s="12"/>
      <c r="DI389" s="12"/>
      <c r="DJ389" s="12"/>
      <c r="DK389" s="12"/>
      <c r="DL389" s="12"/>
      <c r="DM389" s="12"/>
      <c r="DN389" s="12"/>
      <c r="DO389" s="12"/>
      <c r="DP389" s="12"/>
      <c r="DQ389" s="12"/>
      <c r="DR389" s="12"/>
      <c r="DS389" s="12"/>
      <c r="DT389" s="12"/>
      <c r="DU389" s="12"/>
      <c r="DV389" s="12"/>
      <c r="DW389" s="12"/>
      <c r="DX389" s="12"/>
      <c r="DY389" s="12"/>
      <c r="DZ389" s="12"/>
      <c r="EA389" s="12"/>
      <c r="EB389" s="12"/>
      <c r="EC389" s="12"/>
      <c r="ED389" s="12"/>
      <c r="EE389" s="12"/>
      <c r="EF389" s="12"/>
      <c r="EG389" s="12"/>
      <c r="EH389" s="12"/>
      <c r="EI389" s="12"/>
      <c r="EJ389" s="12"/>
      <c r="EK389" s="12"/>
      <c r="EL389" s="12"/>
      <c r="EM389" s="12"/>
      <c r="EN389" s="12"/>
      <c r="EO389" s="12"/>
      <c r="EP389" s="12"/>
      <c r="EQ389" s="12"/>
      <c r="ER389" s="12"/>
      <c r="ES389" s="12"/>
      <c r="ET389" s="12"/>
      <c r="EU389" s="12"/>
      <c r="EV389" s="12"/>
      <c r="EW389" s="12"/>
      <c r="EX389" s="12"/>
      <c r="EY389" s="12"/>
      <c r="EZ389" s="12"/>
      <c r="FA389" s="12"/>
      <c r="FB389" s="12"/>
      <c r="FC389" s="12"/>
      <c r="FD389" s="12"/>
      <c r="FE389" s="12"/>
      <c r="FF389" s="12"/>
      <c r="FG389" s="12"/>
      <c r="FH389" s="12"/>
      <c r="FI389" s="12"/>
      <c r="FJ389" s="12"/>
      <c r="FK389" s="12"/>
      <c r="FL389" s="12"/>
      <c r="FM389" s="12"/>
      <c r="FN389" s="12"/>
      <c r="FO389" s="12"/>
      <c r="FP389" s="12"/>
      <c r="FQ389" s="12"/>
      <c r="FR389" s="12"/>
      <c r="FS389" s="12"/>
      <c r="FT389" s="12"/>
      <c r="FU389" s="12"/>
      <c r="FV389" s="12"/>
      <c r="FW389" s="12"/>
      <c r="FX389" s="12"/>
      <c r="FY389" s="12"/>
      <c r="FZ389" s="12"/>
      <c r="GA389" s="12"/>
      <c r="GB389" s="12"/>
      <c r="GC389" s="12"/>
      <c r="GD389" s="12"/>
      <c r="GE389" s="12"/>
      <c r="GF389" s="12"/>
      <c r="GG389" s="12"/>
      <c r="GH389" s="12"/>
      <c r="GI389" s="12"/>
      <c r="GJ389" s="12"/>
      <c r="GK389" s="12"/>
      <c r="GL389" s="12"/>
      <c r="GM389" s="12"/>
      <c r="GN389" s="12"/>
      <c r="GO389" s="12"/>
      <c r="GP389" s="12"/>
      <c r="GQ389" s="12"/>
      <c r="GR389" s="12"/>
      <c r="GS389" s="12"/>
      <c r="GT389" s="12"/>
      <c r="GU389" s="12"/>
      <c r="GV389" s="12"/>
      <c r="GW389" s="12"/>
      <c r="GX389" s="12"/>
      <c r="GY389" s="12"/>
      <c r="GZ389" s="12"/>
      <c r="HA389" s="12"/>
      <c r="HB389" s="12"/>
      <c r="HC389" s="12"/>
      <c r="HD389" s="12"/>
      <c r="HE389" s="12"/>
      <c r="HF389" s="12"/>
      <c r="HG389" s="12"/>
    </row>
    <row r="390" spans="1:215" ht="15" thickBot="1" x14ac:dyDescent="0.25">
      <c r="A390" s="12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  <c r="DA390" s="12"/>
      <c r="DB390" s="12"/>
      <c r="DC390" s="12"/>
      <c r="DD390" s="12"/>
      <c r="DE390" s="12"/>
      <c r="DF390" s="12"/>
      <c r="DG390" s="12"/>
      <c r="DH390" s="12"/>
      <c r="DI390" s="12"/>
      <c r="DJ390" s="12"/>
      <c r="DK390" s="12"/>
      <c r="DL390" s="12"/>
      <c r="DM390" s="12"/>
      <c r="DN390" s="12"/>
      <c r="DO390" s="12"/>
      <c r="DP390" s="12"/>
      <c r="DQ390" s="12"/>
      <c r="DR390" s="12"/>
      <c r="DS390" s="12"/>
      <c r="DT390" s="12"/>
      <c r="DU390" s="12"/>
      <c r="DV390" s="12"/>
      <c r="DW390" s="12"/>
      <c r="DX390" s="12"/>
      <c r="DY390" s="12"/>
      <c r="DZ390" s="12"/>
      <c r="EA390" s="12"/>
      <c r="EB390" s="12"/>
      <c r="EC390" s="12"/>
      <c r="ED390" s="12"/>
      <c r="EE390" s="12"/>
      <c r="EF390" s="12"/>
      <c r="EG390" s="12"/>
      <c r="EH390" s="12"/>
      <c r="EI390" s="12"/>
      <c r="EJ390" s="12"/>
      <c r="EK390" s="12"/>
      <c r="EL390" s="12"/>
      <c r="EM390" s="12"/>
      <c r="EN390" s="12"/>
      <c r="EO390" s="12"/>
      <c r="EP390" s="12"/>
      <c r="EQ390" s="12"/>
      <c r="ER390" s="12"/>
      <c r="ES390" s="12"/>
      <c r="ET390" s="12"/>
      <c r="EU390" s="12"/>
      <c r="EV390" s="12"/>
      <c r="EW390" s="12"/>
      <c r="EX390" s="12"/>
      <c r="EY390" s="12"/>
      <c r="EZ390" s="12"/>
      <c r="FA390" s="12"/>
      <c r="FB390" s="12"/>
      <c r="FC390" s="12"/>
      <c r="FD390" s="12"/>
      <c r="FE390" s="12"/>
      <c r="FF390" s="12"/>
      <c r="FG390" s="12"/>
      <c r="FH390" s="12"/>
      <c r="FI390" s="12"/>
      <c r="FJ390" s="12"/>
      <c r="FK390" s="12"/>
      <c r="FL390" s="12"/>
      <c r="FM390" s="12"/>
      <c r="FN390" s="12"/>
      <c r="FO390" s="12"/>
      <c r="FP390" s="12"/>
      <c r="FQ390" s="12"/>
      <c r="FR390" s="12"/>
      <c r="FS390" s="12"/>
      <c r="FT390" s="12"/>
      <c r="FU390" s="12"/>
      <c r="FV390" s="12"/>
      <c r="FW390" s="12"/>
      <c r="FX390" s="12"/>
      <c r="FY390" s="12"/>
      <c r="FZ390" s="12"/>
      <c r="GA390" s="12"/>
      <c r="GB390" s="12"/>
      <c r="GC390" s="12"/>
      <c r="GD390" s="12"/>
      <c r="GE390" s="12"/>
      <c r="GF390" s="12"/>
      <c r="GG390" s="12"/>
      <c r="GH390" s="12"/>
      <c r="GI390" s="12"/>
      <c r="GJ390" s="12"/>
      <c r="GK390" s="12"/>
      <c r="GL390" s="12"/>
      <c r="GM390" s="12"/>
      <c r="GN390" s="12"/>
      <c r="GO390" s="12"/>
      <c r="GP390" s="12"/>
      <c r="GQ390" s="12"/>
      <c r="GR390" s="12"/>
      <c r="GS390" s="12"/>
      <c r="GT390" s="12"/>
      <c r="GU390" s="12"/>
      <c r="GV390" s="12"/>
      <c r="GW390" s="12"/>
      <c r="GX390" s="12"/>
      <c r="GY390" s="12"/>
      <c r="GZ390" s="12"/>
      <c r="HA390" s="12"/>
      <c r="HB390" s="12"/>
      <c r="HC390" s="12"/>
      <c r="HD390" s="12"/>
      <c r="HE390" s="12"/>
      <c r="HF390" s="12"/>
      <c r="HG390" s="12"/>
    </row>
    <row r="391" spans="1:215" ht="23.25" customHeight="1" thickBot="1" x14ac:dyDescent="0.65">
      <c r="A391" s="12"/>
      <c r="B391" s="119" t="b">
        <f>B365</f>
        <v>0</v>
      </c>
      <c r="C391" s="120"/>
      <c r="D391" s="120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1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P391" s="12"/>
      <c r="DQ391" s="12"/>
      <c r="DR391" s="12"/>
      <c r="DS391" s="12"/>
      <c r="DT391" s="12"/>
      <c r="DU391" s="12"/>
      <c r="DV391" s="12"/>
      <c r="DW391" s="12"/>
      <c r="DX391" s="12"/>
      <c r="DY391" s="12"/>
      <c r="DZ391" s="12"/>
      <c r="EA391" s="12"/>
      <c r="EB391" s="12"/>
      <c r="EC391" s="12"/>
      <c r="ED391" s="12"/>
      <c r="EE391" s="12"/>
      <c r="EF391" s="12"/>
      <c r="EG391" s="12"/>
      <c r="EH391" s="12"/>
      <c r="EI391" s="12"/>
      <c r="EJ391" s="12"/>
      <c r="EK391" s="12"/>
      <c r="EL391" s="12"/>
      <c r="EM391" s="12"/>
      <c r="EN391" s="12"/>
      <c r="EO391" s="12"/>
      <c r="EP391" s="12"/>
      <c r="EQ391" s="12"/>
      <c r="ER391" s="12"/>
      <c r="ES391" s="12"/>
      <c r="ET391" s="12"/>
      <c r="EU391" s="12"/>
      <c r="EV391" s="12"/>
      <c r="EW391" s="12"/>
      <c r="EX391" s="12"/>
      <c r="EY391" s="12"/>
      <c r="EZ391" s="12"/>
      <c r="FA391" s="12"/>
      <c r="FB391" s="12"/>
      <c r="FC391" s="12"/>
      <c r="FD391" s="12"/>
      <c r="FE391" s="12"/>
      <c r="FF391" s="12"/>
      <c r="FG391" s="12"/>
      <c r="FH391" s="12"/>
      <c r="FI391" s="12"/>
      <c r="FJ391" s="12"/>
      <c r="FK391" s="12"/>
      <c r="FL391" s="12"/>
      <c r="FM391" s="12"/>
      <c r="FN391" s="12"/>
      <c r="FO391" s="12"/>
      <c r="FP391" s="12"/>
      <c r="FQ391" s="12"/>
      <c r="FR391" s="12"/>
      <c r="FS391" s="12"/>
      <c r="FT391" s="12"/>
      <c r="FU391" s="12"/>
      <c r="FV391" s="12"/>
      <c r="FW391" s="12"/>
      <c r="FX391" s="12"/>
      <c r="FY391" s="12"/>
      <c r="FZ391" s="12"/>
      <c r="GA391" s="12"/>
      <c r="GB391" s="12"/>
      <c r="GC391" s="12"/>
      <c r="GD391" s="12"/>
      <c r="GE391" s="12"/>
      <c r="GF391" s="12"/>
      <c r="GG391" s="12"/>
      <c r="GH391" s="12"/>
      <c r="GI391" s="12"/>
      <c r="GJ391" s="12"/>
      <c r="GK391" s="12"/>
      <c r="GL391" s="12"/>
      <c r="GM391" s="12"/>
      <c r="GN391" s="12"/>
      <c r="GO391" s="12"/>
      <c r="GP391" s="12"/>
      <c r="GQ391" s="12"/>
      <c r="GR391" s="12"/>
      <c r="GS391" s="12"/>
      <c r="GT391" s="12"/>
      <c r="GU391" s="12"/>
      <c r="GV391" s="12"/>
      <c r="GW391" s="12"/>
      <c r="GX391" s="12"/>
      <c r="GY391" s="12"/>
      <c r="GZ391" s="12"/>
      <c r="HA391" s="12"/>
      <c r="HB391" s="12"/>
      <c r="HC391" s="12"/>
      <c r="HD391" s="12"/>
      <c r="HE391" s="12"/>
      <c r="HF391" s="12"/>
      <c r="HG391" s="12"/>
    </row>
    <row r="392" spans="1:215" ht="7.5" customHeight="1" thickBot="1" x14ac:dyDescent="0.25">
      <c r="A392" s="12"/>
      <c r="B392" s="55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  <c r="AA392" s="56"/>
      <c r="AB392" s="56"/>
      <c r="AC392" s="56"/>
      <c r="AD392" s="56"/>
      <c r="AE392" s="56"/>
      <c r="AF392" s="56"/>
      <c r="AG392" s="56"/>
      <c r="AH392" s="56"/>
      <c r="AI392" s="56"/>
      <c r="AJ392" s="56"/>
      <c r="AK392" s="56"/>
      <c r="AL392" s="56"/>
      <c r="AM392" s="56"/>
      <c r="AN392" s="56"/>
      <c r="AO392" s="57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2"/>
      <c r="CX392" s="12"/>
      <c r="CY392" s="12"/>
      <c r="CZ392" s="12"/>
      <c r="DA392" s="12"/>
      <c r="DB392" s="12"/>
      <c r="DC392" s="12"/>
      <c r="DD392" s="12"/>
      <c r="DE392" s="12"/>
      <c r="DF392" s="12"/>
      <c r="DG392" s="12"/>
      <c r="DH392" s="12"/>
      <c r="DI392" s="12"/>
      <c r="DJ392" s="12"/>
      <c r="DK392" s="12"/>
      <c r="DL392" s="12"/>
      <c r="DM392" s="12"/>
      <c r="DN392" s="12"/>
      <c r="DO392" s="12"/>
      <c r="DP392" s="12"/>
      <c r="DQ392" s="12"/>
      <c r="DR392" s="12"/>
      <c r="DS392" s="12"/>
      <c r="DT392" s="12"/>
      <c r="DU392" s="12"/>
      <c r="DV392" s="12"/>
      <c r="DW392" s="12"/>
      <c r="DX392" s="12"/>
      <c r="DY392" s="12"/>
      <c r="DZ392" s="12"/>
      <c r="EA392" s="12"/>
      <c r="EB392" s="12"/>
      <c r="EC392" s="12"/>
      <c r="ED392" s="12"/>
      <c r="EE392" s="12"/>
      <c r="EF392" s="12"/>
      <c r="EG392" s="12"/>
      <c r="EH392" s="12"/>
      <c r="EI392" s="12"/>
      <c r="EJ392" s="12"/>
      <c r="EK392" s="12"/>
      <c r="EL392" s="12"/>
      <c r="EM392" s="12"/>
      <c r="EN392" s="12"/>
      <c r="EO392" s="12"/>
      <c r="EP392" s="12"/>
      <c r="EQ392" s="12"/>
      <c r="ER392" s="12"/>
      <c r="ES392" s="12"/>
      <c r="ET392" s="12"/>
      <c r="EU392" s="12"/>
      <c r="EV392" s="12"/>
      <c r="EW392" s="12"/>
      <c r="EX392" s="12"/>
      <c r="EY392" s="12"/>
      <c r="EZ392" s="12"/>
      <c r="FA392" s="12"/>
      <c r="FB392" s="12"/>
      <c r="FC392" s="12"/>
      <c r="FD392" s="12"/>
      <c r="FE392" s="12"/>
      <c r="FF392" s="12"/>
      <c r="FG392" s="12"/>
      <c r="FH392" s="12"/>
      <c r="FI392" s="12"/>
      <c r="FJ392" s="12"/>
      <c r="FK392" s="12"/>
      <c r="FL392" s="12"/>
      <c r="FM392" s="12"/>
      <c r="FN392" s="12"/>
      <c r="FO392" s="12"/>
      <c r="FP392" s="12"/>
      <c r="FQ392" s="12"/>
      <c r="FR392" s="12"/>
      <c r="FS392" s="12"/>
      <c r="FT392" s="12"/>
      <c r="FU392" s="12"/>
      <c r="FV392" s="12"/>
      <c r="FW392" s="12"/>
      <c r="FX392" s="12"/>
      <c r="FY392" s="12"/>
      <c r="FZ392" s="12"/>
      <c r="GA392" s="12"/>
      <c r="GB392" s="12"/>
      <c r="GC392" s="12"/>
      <c r="GD392" s="12"/>
      <c r="GE392" s="12"/>
      <c r="GF392" s="12"/>
      <c r="GG392" s="12"/>
      <c r="GH392" s="12"/>
      <c r="GI392" s="12"/>
      <c r="GJ392" s="12"/>
      <c r="GK392" s="12"/>
      <c r="GL392" s="12"/>
      <c r="GM392" s="12"/>
      <c r="GN392" s="12"/>
      <c r="GO392" s="12"/>
      <c r="GP392" s="12"/>
      <c r="GQ392" s="12"/>
      <c r="GR392" s="12"/>
      <c r="GS392" s="12"/>
      <c r="GT392" s="12"/>
      <c r="GU392" s="12"/>
      <c r="GV392" s="12"/>
      <c r="GW392" s="12"/>
      <c r="GX392" s="12"/>
      <c r="GY392" s="12"/>
      <c r="GZ392" s="12"/>
      <c r="HA392" s="12"/>
      <c r="HB392" s="12"/>
      <c r="HC392" s="12"/>
      <c r="HD392" s="12"/>
      <c r="HE392" s="12"/>
      <c r="HF392" s="12"/>
      <c r="HG392" s="12"/>
    </row>
    <row r="393" spans="1:215" ht="19.5" x14ac:dyDescent="0.2">
      <c r="A393" s="58"/>
      <c r="B393" s="45"/>
      <c r="C393" s="117" t="s">
        <v>0</v>
      </c>
      <c r="D393" s="117"/>
      <c r="E393" s="117"/>
      <c r="F393" s="117"/>
      <c r="G393" s="122" t="str">
        <f>'لیست دانش آموز'!C20</f>
        <v>محمد</v>
      </c>
      <c r="H393" s="122"/>
      <c r="I393" s="122"/>
      <c r="J393" s="122"/>
      <c r="K393" s="122"/>
      <c r="L393" s="122"/>
      <c r="M393" s="46"/>
      <c r="N393" s="92" t="s">
        <v>16</v>
      </c>
      <c r="O393" s="92"/>
      <c r="P393" s="92"/>
      <c r="Q393" s="92"/>
      <c r="R393" s="114" t="str">
        <f>R367</f>
        <v>هشتم ولایت / اوج</v>
      </c>
      <c r="S393" s="114"/>
      <c r="T393" s="114"/>
      <c r="U393" s="114"/>
      <c r="V393" s="114"/>
      <c r="W393" s="114"/>
      <c r="X393" s="46"/>
      <c r="Y393" s="117" t="s">
        <v>7</v>
      </c>
      <c r="Z393" s="117"/>
      <c r="AA393" s="117"/>
      <c r="AB393" s="117"/>
      <c r="AC393" s="125" t="str">
        <f>AC367</f>
        <v>98-99</v>
      </c>
      <c r="AD393" s="125"/>
      <c r="AE393" s="125"/>
      <c r="AF393" s="125"/>
      <c r="AG393" s="125"/>
      <c r="AH393" s="125"/>
      <c r="AI393" s="46"/>
      <c r="AJ393" s="105"/>
      <c r="AK393" s="106"/>
      <c r="AL393" s="106"/>
      <c r="AM393" s="106"/>
      <c r="AN393" s="107"/>
      <c r="AO393" s="47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2"/>
      <c r="DO393" s="12"/>
      <c r="DP393" s="12"/>
      <c r="DQ393" s="12"/>
      <c r="DR393" s="12"/>
      <c r="DS393" s="12"/>
      <c r="DT393" s="12"/>
      <c r="DU393" s="12"/>
      <c r="DV393" s="12"/>
      <c r="DW393" s="12"/>
      <c r="DX393" s="12"/>
      <c r="DY393" s="12"/>
      <c r="DZ393" s="12"/>
      <c r="EA393" s="12"/>
      <c r="EB393" s="12"/>
      <c r="EC393" s="12"/>
      <c r="ED393" s="12"/>
      <c r="EE393" s="12"/>
      <c r="EF393" s="12"/>
      <c r="EG393" s="12"/>
      <c r="EH393" s="12"/>
      <c r="EI393" s="12"/>
      <c r="EJ393" s="12"/>
      <c r="EK393" s="12"/>
      <c r="EL393" s="12"/>
      <c r="EM393" s="12"/>
      <c r="EN393" s="12"/>
      <c r="EO393" s="12"/>
      <c r="EP393" s="12"/>
      <c r="EQ393" s="12"/>
      <c r="ER393" s="12"/>
      <c r="ES393" s="12"/>
      <c r="ET393" s="12"/>
      <c r="EU393" s="12"/>
      <c r="EV393" s="12"/>
      <c r="EW393" s="12"/>
      <c r="EX393" s="12"/>
      <c r="EY393" s="12"/>
      <c r="EZ393" s="12"/>
      <c r="FA393" s="12"/>
      <c r="FB393" s="12"/>
      <c r="FC393" s="12"/>
      <c r="FD393" s="12"/>
      <c r="FE393" s="12"/>
      <c r="FF393" s="12"/>
      <c r="FG393" s="12"/>
      <c r="FH393" s="12"/>
      <c r="FI393" s="12"/>
      <c r="FJ393" s="12"/>
      <c r="FK393" s="12"/>
      <c r="FL393" s="12"/>
      <c r="FM393" s="12"/>
      <c r="FN393" s="12"/>
      <c r="FO393" s="12"/>
      <c r="FP393" s="12"/>
      <c r="FQ393" s="12"/>
      <c r="FR393" s="12"/>
      <c r="FS393" s="12"/>
      <c r="FT393" s="12"/>
      <c r="FU393" s="12"/>
      <c r="FV393" s="12"/>
      <c r="FW393" s="12"/>
      <c r="FX393" s="12"/>
      <c r="FY393" s="12"/>
      <c r="FZ393" s="12"/>
      <c r="GA393" s="12"/>
      <c r="GB393" s="12"/>
      <c r="GC393" s="12"/>
      <c r="GD393" s="12"/>
      <c r="GE393" s="12"/>
      <c r="GF393" s="12"/>
      <c r="GG393" s="12"/>
      <c r="GH393" s="12"/>
      <c r="GI393" s="12"/>
      <c r="GJ393" s="12"/>
      <c r="GK393" s="12"/>
      <c r="GL393" s="12"/>
      <c r="GM393" s="12"/>
      <c r="GN393" s="12"/>
      <c r="GO393" s="12"/>
      <c r="GP393" s="12"/>
      <c r="GQ393" s="12"/>
      <c r="GR393" s="12"/>
      <c r="GS393" s="12"/>
      <c r="GT393" s="12"/>
      <c r="GU393" s="12"/>
      <c r="GV393" s="12"/>
      <c r="GW393" s="12"/>
      <c r="GX393" s="12"/>
      <c r="GY393" s="12"/>
      <c r="GZ393" s="12"/>
      <c r="HA393" s="12"/>
      <c r="HB393" s="12"/>
      <c r="HC393" s="12"/>
      <c r="HD393" s="12"/>
      <c r="HE393" s="12"/>
      <c r="HF393" s="12"/>
      <c r="HG393" s="12"/>
    </row>
    <row r="394" spans="1:215" ht="14.25" x14ac:dyDescent="0.2">
      <c r="A394" s="58"/>
      <c r="B394" s="45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108"/>
      <c r="AK394" s="109"/>
      <c r="AL394" s="109"/>
      <c r="AM394" s="109"/>
      <c r="AN394" s="110"/>
      <c r="AO394" s="47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  <c r="DO394" s="12"/>
      <c r="DP394" s="12"/>
      <c r="DQ394" s="12"/>
      <c r="DR394" s="12"/>
      <c r="DS394" s="12"/>
      <c r="DT394" s="12"/>
      <c r="DU394" s="12"/>
      <c r="DV394" s="12"/>
      <c r="DW394" s="12"/>
      <c r="DX394" s="12"/>
      <c r="DY394" s="12"/>
      <c r="DZ394" s="12"/>
      <c r="EA394" s="12"/>
      <c r="EB394" s="12"/>
      <c r="EC394" s="12"/>
      <c r="ED394" s="12"/>
      <c r="EE394" s="12"/>
      <c r="EF394" s="12"/>
      <c r="EG394" s="12"/>
      <c r="EH394" s="12"/>
      <c r="EI394" s="12"/>
      <c r="EJ394" s="12"/>
      <c r="EK394" s="12"/>
      <c r="EL394" s="12"/>
      <c r="EM394" s="12"/>
      <c r="EN394" s="12"/>
      <c r="EO394" s="12"/>
      <c r="EP394" s="12"/>
      <c r="EQ394" s="12"/>
      <c r="ER394" s="12"/>
      <c r="ES394" s="12"/>
      <c r="ET394" s="12"/>
      <c r="EU394" s="12"/>
      <c r="EV394" s="12"/>
      <c r="EW394" s="12"/>
      <c r="EX394" s="12"/>
      <c r="EY394" s="12"/>
      <c r="EZ394" s="12"/>
      <c r="FA394" s="12"/>
      <c r="FB394" s="12"/>
      <c r="FC394" s="12"/>
      <c r="FD394" s="12"/>
      <c r="FE394" s="12"/>
      <c r="FF394" s="12"/>
      <c r="FG394" s="12"/>
      <c r="FH394" s="12"/>
      <c r="FI394" s="12"/>
      <c r="FJ394" s="12"/>
      <c r="FK394" s="12"/>
      <c r="FL394" s="12"/>
      <c r="FM394" s="12"/>
      <c r="FN394" s="12"/>
      <c r="FO394" s="12"/>
      <c r="FP394" s="12"/>
      <c r="FQ394" s="12"/>
      <c r="FR394" s="12"/>
      <c r="FS394" s="12"/>
      <c r="FT394" s="12"/>
      <c r="FU394" s="12"/>
      <c r="FV394" s="12"/>
      <c r="FW394" s="12"/>
      <c r="FX394" s="12"/>
      <c r="FY394" s="12"/>
      <c r="FZ394" s="12"/>
      <c r="GA394" s="12"/>
      <c r="GB394" s="12"/>
      <c r="GC394" s="12"/>
      <c r="GD394" s="12"/>
      <c r="GE394" s="12"/>
      <c r="GF394" s="12"/>
      <c r="GG394" s="12"/>
      <c r="GH394" s="12"/>
      <c r="GI394" s="12"/>
      <c r="GJ394" s="12"/>
      <c r="GK394" s="12"/>
      <c r="GL394" s="12"/>
      <c r="GM394" s="12"/>
      <c r="GN394" s="12"/>
      <c r="GO394" s="12"/>
      <c r="GP394" s="12"/>
      <c r="GQ394" s="12"/>
      <c r="GR394" s="12"/>
      <c r="GS394" s="12"/>
      <c r="GT394" s="12"/>
      <c r="GU394" s="12"/>
      <c r="GV394" s="12"/>
      <c r="GW394" s="12"/>
      <c r="GX394" s="12"/>
      <c r="GY394" s="12"/>
      <c r="GZ394" s="12"/>
      <c r="HA394" s="12"/>
      <c r="HB394" s="12"/>
      <c r="HC394" s="12"/>
      <c r="HD394" s="12"/>
      <c r="HE394" s="12"/>
      <c r="HF394" s="12"/>
      <c r="HG394" s="12"/>
    </row>
    <row r="395" spans="1:215" ht="19.5" x14ac:dyDescent="0.2">
      <c r="A395" s="58"/>
      <c r="B395" s="45"/>
      <c r="C395" s="117" t="s">
        <v>1</v>
      </c>
      <c r="D395" s="117"/>
      <c r="E395" s="117"/>
      <c r="F395" s="117"/>
      <c r="G395" s="122" t="str">
        <f>'لیست دانش آموز'!D20</f>
        <v xml:space="preserve">گمشادزهی          </v>
      </c>
      <c r="H395" s="122"/>
      <c r="I395" s="122"/>
      <c r="J395" s="122"/>
      <c r="K395" s="122"/>
      <c r="L395" s="122"/>
      <c r="M395" s="46"/>
      <c r="N395" s="4" t="s">
        <v>14</v>
      </c>
      <c r="O395" s="4"/>
      <c r="P395" s="4"/>
      <c r="Q395" s="4"/>
      <c r="R395" s="5"/>
      <c r="S395" s="46"/>
      <c r="T395" s="46"/>
      <c r="U395" s="124" t="str">
        <f>U369</f>
        <v>مهر</v>
      </c>
      <c r="V395" s="124"/>
      <c r="W395" s="124"/>
      <c r="X395" s="124"/>
      <c r="Y395" s="124"/>
      <c r="Z395" s="124"/>
      <c r="AA395" s="124"/>
      <c r="AB395" s="124"/>
      <c r="AC395" s="124"/>
      <c r="AD395" s="124"/>
      <c r="AE395" s="124"/>
      <c r="AF395" s="124"/>
      <c r="AG395" s="124"/>
      <c r="AH395" s="124"/>
      <c r="AI395" s="46"/>
      <c r="AJ395" s="108"/>
      <c r="AK395" s="109"/>
      <c r="AL395" s="109"/>
      <c r="AM395" s="109"/>
      <c r="AN395" s="110"/>
      <c r="AO395" s="47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2"/>
      <c r="DO395" s="12"/>
      <c r="DP395" s="12"/>
      <c r="DQ395" s="12"/>
      <c r="DR395" s="12"/>
      <c r="DS395" s="12"/>
      <c r="DT395" s="12"/>
      <c r="DU395" s="12"/>
      <c r="DV395" s="12"/>
      <c r="DW395" s="12"/>
      <c r="DX395" s="12"/>
      <c r="DY395" s="12"/>
      <c r="DZ395" s="12"/>
      <c r="EA395" s="12"/>
      <c r="EB395" s="12"/>
      <c r="EC395" s="12"/>
      <c r="ED395" s="12"/>
      <c r="EE395" s="12"/>
      <c r="EF395" s="12"/>
      <c r="EG395" s="12"/>
      <c r="EH395" s="12"/>
      <c r="EI395" s="12"/>
      <c r="EJ395" s="12"/>
      <c r="EK395" s="12"/>
      <c r="EL395" s="12"/>
      <c r="EM395" s="12"/>
      <c r="EN395" s="12"/>
      <c r="EO395" s="12"/>
      <c r="EP395" s="12"/>
      <c r="EQ395" s="12"/>
      <c r="ER395" s="12"/>
      <c r="ES395" s="12"/>
      <c r="ET395" s="12"/>
      <c r="EU395" s="12"/>
      <c r="EV395" s="12"/>
      <c r="EW395" s="12"/>
      <c r="EX395" s="12"/>
      <c r="EY395" s="12"/>
      <c r="EZ395" s="12"/>
      <c r="FA395" s="12"/>
      <c r="FB395" s="12"/>
      <c r="FC395" s="12"/>
      <c r="FD395" s="12"/>
      <c r="FE395" s="12"/>
      <c r="FF395" s="12"/>
      <c r="FG395" s="12"/>
      <c r="FH395" s="12"/>
      <c r="FI395" s="12"/>
      <c r="FJ395" s="12"/>
      <c r="FK395" s="12"/>
      <c r="FL395" s="12"/>
      <c r="FM395" s="12"/>
      <c r="FN395" s="12"/>
      <c r="FO395" s="12"/>
      <c r="FP395" s="12"/>
      <c r="FQ395" s="12"/>
      <c r="FR395" s="12"/>
      <c r="FS395" s="12"/>
      <c r="FT395" s="12"/>
      <c r="FU395" s="12"/>
      <c r="FV395" s="12"/>
      <c r="FW395" s="12"/>
      <c r="FX395" s="12"/>
      <c r="FY395" s="12"/>
      <c r="FZ395" s="12"/>
      <c r="GA395" s="12"/>
      <c r="GB395" s="12"/>
      <c r="GC395" s="12"/>
      <c r="GD395" s="12"/>
      <c r="GE395" s="12"/>
      <c r="GF395" s="12"/>
      <c r="GG395" s="12"/>
      <c r="GH395" s="12"/>
      <c r="GI395" s="12"/>
      <c r="GJ395" s="12"/>
      <c r="GK395" s="12"/>
      <c r="GL395" s="12"/>
      <c r="GM395" s="12"/>
      <c r="GN395" s="12"/>
      <c r="GO395" s="12"/>
      <c r="GP395" s="12"/>
      <c r="GQ395" s="12"/>
      <c r="GR395" s="12"/>
      <c r="GS395" s="12"/>
      <c r="GT395" s="12"/>
      <c r="GU395" s="12"/>
      <c r="GV395" s="12"/>
      <c r="GW395" s="12"/>
      <c r="GX395" s="12"/>
      <c r="GY395" s="12"/>
      <c r="GZ395" s="12"/>
      <c r="HA395" s="12"/>
      <c r="HB395" s="12"/>
      <c r="HC395" s="12"/>
      <c r="HD395" s="12"/>
      <c r="HE395" s="12"/>
      <c r="HF395" s="12"/>
      <c r="HG395" s="12"/>
    </row>
    <row r="396" spans="1:215" ht="14.25" x14ac:dyDescent="0.2">
      <c r="A396" s="58"/>
      <c r="B396" s="45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108"/>
      <c r="AK396" s="109"/>
      <c r="AL396" s="109"/>
      <c r="AM396" s="109"/>
      <c r="AN396" s="110"/>
      <c r="AO396" s="47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  <c r="CR396" s="12"/>
      <c r="CS396" s="12"/>
      <c r="CT396" s="12"/>
      <c r="CU396" s="12"/>
      <c r="CV396" s="12"/>
      <c r="CW396" s="12"/>
      <c r="CX396" s="12"/>
      <c r="CY396" s="12"/>
      <c r="CZ396" s="12"/>
      <c r="DA396" s="12"/>
      <c r="DB396" s="12"/>
      <c r="DC396" s="12"/>
      <c r="DD396" s="12"/>
      <c r="DE396" s="12"/>
      <c r="DF396" s="12"/>
      <c r="DG396" s="12"/>
      <c r="DH396" s="12"/>
      <c r="DI396" s="12"/>
      <c r="DJ396" s="12"/>
      <c r="DK396" s="12"/>
      <c r="DL396" s="12"/>
      <c r="DM396" s="12"/>
      <c r="DN396" s="12"/>
      <c r="DO396" s="12"/>
      <c r="DP396" s="12"/>
      <c r="DQ396" s="12"/>
      <c r="DR396" s="12"/>
      <c r="DS396" s="12"/>
      <c r="DT396" s="12"/>
      <c r="DU396" s="12"/>
      <c r="DV396" s="12"/>
      <c r="DW396" s="12"/>
      <c r="DX396" s="12"/>
      <c r="DY396" s="12"/>
      <c r="DZ396" s="12"/>
      <c r="EA396" s="12"/>
      <c r="EB396" s="12"/>
      <c r="EC396" s="12"/>
      <c r="ED396" s="12"/>
      <c r="EE396" s="12"/>
      <c r="EF396" s="12"/>
      <c r="EG396" s="12"/>
      <c r="EH396" s="12"/>
      <c r="EI396" s="12"/>
      <c r="EJ396" s="12"/>
      <c r="EK396" s="12"/>
      <c r="EL396" s="12"/>
      <c r="EM396" s="12"/>
      <c r="EN396" s="12"/>
      <c r="EO396" s="12"/>
      <c r="EP396" s="12"/>
      <c r="EQ396" s="12"/>
      <c r="ER396" s="12"/>
      <c r="ES396" s="12"/>
      <c r="ET396" s="12"/>
      <c r="EU396" s="12"/>
      <c r="EV396" s="12"/>
      <c r="EW396" s="12"/>
      <c r="EX396" s="12"/>
      <c r="EY396" s="12"/>
      <c r="EZ396" s="12"/>
      <c r="FA396" s="12"/>
      <c r="FB396" s="12"/>
      <c r="FC396" s="12"/>
      <c r="FD396" s="12"/>
      <c r="FE396" s="12"/>
      <c r="FF396" s="12"/>
      <c r="FG396" s="12"/>
      <c r="FH396" s="12"/>
      <c r="FI396" s="12"/>
      <c r="FJ396" s="12"/>
      <c r="FK396" s="12"/>
      <c r="FL396" s="12"/>
      <c r="FM396" s="12"/>
      <c r="FN396" s="12"/>
      <c r="FO396" s="12"/>
      <c r="FP396" s="12"/>
      <c r="FQ396" s="12"/>
      <c r="FR396" s="12"/>
      <c r="FS396" s="12"/>
      <c r="FT396" s="12"/>
      <c r="FU396" s="12"/>
      <c r="FV396" s="12"/>
      <c r="FW396" s="12"/>
      <c r="FX396" s="12"/>
      <c r="FY396" s="12"/>
      <c r="FZ396" s="12"/>
      <c r="GA396" s="12"/>
      <c r="GB396" s="12"/>
      <c r="GC396" s="12"/>
      <c r="GD396" s="12"/>
      <c r="GE396" s="12"/>
      <c r="GF396" s="12"/>
      <c r="GG396" s="12"/>
      <c r="GH396" s="12"/>
      <c r="GI396" s="12"/>
      <c r="GJ396" s="12"/>
      <c r="GK396" s="12"/>
      <c r="GL396" s="12"/>
      <c r="GM396" s="12"/>
      <c r="GN396" s="12"/>
      <c r="GO396" s="12"/>
      <c r="GP396" s="12"/>
      <c r="GQ396" s="12"/>
      <c r="GR396" s="12"/>
      <c r="GS396" s="12"/>
      <c r="GT396" s="12"/>
      <c r="GU396" s="12"/>
      <c r="GV396" s="12"/>
      <c r="GW396" s="12"/>
      <c r="GX396" s="12"/>
      <c r="GY396" s="12"/>
      <c r="GZ396" s="12"/>
      <c r="HA396" s="12"/>
      <c r="HB396" s="12"/>
      <c r="HC396" s="12"/>
      <c r="HD396" s="12"/>
      <c r="HE396" s="12"/>
      <c r="HF396" s="12"/>
      <c r="HG396" s="12"/>
    </row>
    <row r="397" spans="1:215" ht="18" thickBot="1" x14ac:dyDescent="0.25">
      <c r="A397" s="58"/>
      <c r="B397" s="45"/>
      <c r="C397" s="92" t="s">
        <v>2</v>
      </c>
      <c r="D397" s="92"/>
      <c r="E397" s="118">
        <f>E371</f>
        <v>102</v>
      </c>
      <c r="F397" s="118"/>
      <c r="G397" s="118"/>
      <c r="H397" s="49"/>
      <c r="I397" s="118" t="s">
        <v>18</v>
      </c>
      <c r="J397" s="118"/>
      <c r="K397" s="118">
        <f>'لیست دانش آموز'!B20</f>
        <v>16</v>
      </c>
      <c r="L397" s="118"/>
      <c r="M397" s="46"/>
      <c r="N397" s="92">
        <f>N371</f>
        <v>0</v>
      </c>
      <c r="O397" s="92"/>
      <c r="P397" s="92"/>
      <c r="Q397" s="92"/>
      <c r="R397" s="92"/>
      <c r="S397" s="92"/>
      <c r="T397" s="92"/>
      <c r="U397" s="92"/>
      <c r="V397" s="92"/>
      <c r="W397" s="92"/>
      <c r="X397" s="92"/>
      <c r="Y397" s="92"/>
      <c r="Z397" s="92"/>
      <c r="AA397" s="92"/>
      <c r="AB397" s="92"/>
      <c r="AC397" s="92"/>
      <c r="AD397" s="92"/>
      <c r="AE397" s="92"/>
      <c r="AF397" s="92"/>
      <c r="AG397" s="92"/>
      <c r="AH397" s="92"/>
      <c r="AI397" s="46"/>
      <c r="AJ397" s="111"/>
      <c r="AK397" s="112"/>
      <c r="AL397" s="112"/>
      <c r="AM397" s="112"/>
      <c r="AN397" s="113"/>
      <c r="AO397" s="47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X397" s="12"/>
      <c r="CY397" s="12"/>
      <c r="CZ397" s="12"/>
      <c r="DA397" s="12"/>
      <c r="DB397" s="12"/>
      <c r="DC397" s="12"/>
      <c r="DD397" s="12"/>
      <c r="DE397" s="12"/>
      <c r="DF397" s="12"/>
      <c r="DG397" s="12"/>
      <c r="DH397" s="12"/>
      <c r="DI397" s="12"/>
      <c r="DJ397" s="12"/>
      <c r="DK397" s="12"/>
      <c r="DL397" s="12"/>
      <c r="DM397" s="12"/>
      <c r="DN397" s="12"/>
      <c r="DO397" s="12"/>
      <c r="DP397" s="12"/>
      <c r="DQ397" s="12"/>
      <c r="DR397" s="12"/>
      <c r="DS397" s="12"/>
      <c r="DT397" s="12"/>
      <c r="DU397" s="12"/>
      <c r="DV397" s="12"/>
      <c r="DW397" s="12"/>
      <c r="DX397" s="12"/>
      <c r="DY397" s="12"/>
      <c r="DZ397" s="12"/>
      <c r="EA397" s="12"/>
      <c r="EB397" s="12"/>
      <c r="EC397" s="12"/>
      <c r="ED397" s="12"/>
      <c r="EE397" s="12"/>
      <c r="EF397" s="12"/>
      <c r="EG397" s="12"/>
      <c r="EH397" s="12"/>
      <c r="EI397" s="12"/>
      <c r="EJ397" s="12"/>
      <c r="EK397" s="12"/>
      <c r="EL397" s="12"/>
      <c r="EM397" s="12"/>
      <c r="EN397" s="12"/>
      <c r="EO397" s="12"/>
      <c r="EP397" s="12"/>
      <c r="EQ397" s="12"/>
      <c r="ER397" s="12"/>
      <c r="ES397" s="12"/>
      <c r="ET397" s="12"/>
      <c r="EU397" s="12"/>
      <c r="EV397" s="12"/>
      <c r="EW397" s="12"/>
      <c r="EX397" s="12"/>
      <c r="EY397" s="12"/>
      <c r="EZ397" s="12"/>
      <c r="FA397" s="12"/>
      <c r="FB397" s="12"/>
      <c r="FC397" s="12"/>
      <c r="FD397" s="12"/>
      <c r="FE397" s="12"/>
      <c r="FF397" s="12"/>
      <c r="FG397" s="12"/>
      <c r="FH397" s="12"/>
      <c r="FI397" s="12"/>
      <c r="FJ397" s="12"/>
      <c r="FK397" s="12"/>
      <c r="FL397" s="12"/>
      <c r="FM397" s="12"/>
      <c r="FN397" s="12"/>
      <c r="FO397" s="12"/>
      <c r="FP397" s="12"/>
      <c r="FQ397" s="12"/>
      <c r="FR397" s="12"/>
      <c r="FS397" s="12"/>
      <c r="FT397" s="12"/>
      <c r="FU397" s="12"/>
      <c r="FV397" s="12"/>
      <c r="FW397" s="12"/>
      <c r="FX397" s="12"/>
      <c r="FY397" s="12"/>
      <c r="FZ397" s="12"/>
      <c r="GA397" s="12"/>
      <c r="GB397" s="12"/>
      <c r="GC397" s="12"/>
      <c r="GD397" s="12"/>
      <c r="GE397" s="12"/>
      <c r="GF397" s="12"/>
      <c r="GG397" s="12"/>
      <c r="GH397" s="12"/>
      <c r="GI397" s="12"/>
      <c r="GJ397" s="12"/>
      <c r="GK397" s="12"/>
      <c r="GL397" s="12"/>
      <c r="GM397" s="12"/>
      <c r="GN397" s="12"/>
      <c r="GO397" s="12"/>
      <c r="GP397" s="12"/>
      <c r="GQ397" s="12"/>
      <c r="GR397" s="12"/>
      <c r="GS397" s="12"/>
      <c r="GT397" s="12"/>
      <c r="GU397" s="12"/>
      <c r="GV397" s="12"/>
      <c r="GW397" s="12"/>
      <c r="GX397" s="12"/>
      <c r="GY397" s="12"/>
      <c r="GZ397" s="12"/>
      <c r="HA397" s="12"/>
      <c r="HB397" s="12"/>
      <c r="HC397" s="12"/>
      <c r="HD397" s="12"/>
      <c r="HE397" s="12"/>
      <c r="HF397" s="12"/>
      <c r="HG397" s="12"/>
    </row>
    <row r="398" spans="1:215" ht="15" thickBot="1" x14ac:dyDescent="0.25">
      <c r="A398" s="58"/>
      <c r="B398" s="45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  <c r="AL398" s="46"/>
      <c r="AM398" s="46"/>
      <c r="AN398" s="46"/>
      <c r="AO398" s="47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  <c r="CY398" s="12"/>
      <c r="CZ398" s="12"/>
      <c r="DA398" s="12"/>
      <c r="DB398" s="12"/>
      <c r="DC398" s="12"/>
      <c r="DD398" s="12"/>
      <c r="DE398" s="12"/>
      <c r="DF398" s="12"/>
      <c r="DG398" s="12"/>
      <c r="DH398" s="12"/>
      <c r="DI398" s="12"/>
      <c r="DJ398" s="12"/>
      <c r="DK398" s="12"/>
      <c r="DL398" s="12"/>
      <c r="DM398" s="12"/>
      <c r="DN398" s="12"/>
      <c r="DO398" s="12"/>
      <c r="DP398" s="12"/>
      <c r="DQ398" s="12"/>
      <c r="DR398" s="12"/>
      <c r="DS398" s="12"/>
      <c r="DT398" s="12"/>
      <c r="DU398" s="12"/>
      <c r="DV398" s="12"/>
      <c r="DW398" s="12"/>
      <c r="DX398" s="12"/>
      <c r="DY398" s="12"/>
      <c r="DZ398" s="12"/>
      <c r="EA398" s="12"/>
      <c r="EB398" s="12"/>
      <c r="EC398" s="12"/>
      <c r="ED398" s="12"/>
      <c r="EE398" s="12"/>
      <c r="EF398" s="12"/>
      <c r="EG398" s="12"/>
      <c r="EH398" s="12"/>
      <c r="EI398" s="12"/>
      <c r="EJ398" s="12"/>
      <c r="EK398" s="12"/>
      <c r="EL398" s="12"/>
      <c r="EM398" s="12"/>
      <c r="EN398" s="12"/>
      <c r="EO398" s="12"/>
      <c r="EP398" s="12"/>
      <c r="EQ398" s="12"/>
      <c r="ER398" s="12"/>
      <c r="ES398" s="12"/>
      <c r="ET398" s="12"/>
      <c r="EU398" s="12"/>
      <c r="EV398" s="12"/>
      <c r="EW398" s="12"/>
      <c r="EX398" s="12"/>
      <c r="EY398" s="12"/>
      <c r="EZ398" s="12"/>
      <c r="FA398" s="12"/>
      <c r="FB398" s="12"/>
      <c r="FC398" s="12"/>
      <c r="FD398" s="12"/>
      <c r="FE398" s="12"/>
      <c r="FF398" s="12"/>
      <c r="FG398" s="12"/>
      <c r="FH398" s="12"/>
      <c r="FI398" s="12"/>
      <c r="FJ398" s="12"/>
      <c r="FK398" s="12"/>
      <c r="FL398" s="12"/>
      <c r="FM398" s="12"/>
      <c r="FN398" s="12"/>
      <c r="FO398" s="12"/>
      <c r="FP398" s="12"/>
      <c r="FQ398" s="12"/>
      <c r="FR398" s="12"/>
      <c r="FS398" s="12"/>
      <c r="FT398" s="12"/>
      <c r="FU398" s="12"/>
      <c r="FV398" s="12"/>
      <c r="FW398" s="12"/>
      <c r="FX398" s="12"/>
      <c r="FY398" s="12"/>
      <c r="FZ398" s="12"/>
      <c r="GA398" s="12"/>
      <c r="GB398" s="12"/>
      <c r="GC398" s="12"/>
      <c r="GD398" s="12"/>
      <c r="GE398" s="12"/>
      <c r="GF398" s="12"/>
      <c r="GG398" s="12"/>
      <c r="GH398" s="12"/>
      <c r="GI398" s="12"/>
      <c r="GJ398" s="12"/>
      <c r="GK398" s="12"/>
      <c r="GL398" s="12"/>
      <c r="GM398" s="12"/>
      <c r="GN398" s="12"/>
      <c r="GO398" s="12"/>
      <c r="GP398" s="12"/>
      <c r="GQ398" s="12"/>
      <c r="GR398" s="12"/>
      <c r="GS398" s="12"/>
      <c r="GT398" s="12"/>
      <c r="GU398" s="12"/>
      <c r="GV398" s="12"/>
      <c r="GW398" s="12"/>
      <c r="GX398" s="12"/>
      <c r="GY398" s="12"/>
      <c r="GZ398" s="12"/>
      <c r="HA398" s="12"/>
      <c r="HB398" s="12"/>
      <c r="HC398" s="12"/>
      <c r="HD398" s="12"/>
      <c r="HE398" s="12"/>
      <c r="HF398" s="12"/>
      <c r="HG398" s="12"/>
    </row>
    <row r="399" spans="1:215" ht="17.25" x14ac:dyDescent="0.2">
      <c r="A399" s="58"/>
      <c r="B399" s="45"/>
      <c r="C399" s="85" t="s">
        <v>4</v>
      </c>
      <c r="D399" s="86"/>
      <c r="E399" s="86"/>
      <c r="F399" s="86"/>
      <c r="G399" s="86"/>
      <c r="H399" s="86" t="s">
        <v>5</v>
      </c>
      <c r="I399" s="86"/>
      <c r="J399" s="87"/>
      <c r="K399" s="48"/>
      <c r="L399" s="85" t="s">
        <v>4</v>
      </c>
      <c r="M399" s="86"/>
      <c r="N399" s="86"/>
      <c r="O399" s="86"/>
      <c r="P399" s="86"/>
      <c r="Q399" s="86" t="s">
        <v>5</v>
      </c>
      <c r="R399" s="86"/>
      <c r="S399" s="87"/>
      <c r="T399" s="48"/>
      <c r="U399" s="85" t="s">
        <v>4</v>
      </c>
      <c r="V399" s="86"/>
      <c r="W399" s="86"/>
      <c r="X399" s="86"/>
      <c r="Y399" s="86"/>
      <c r="Z399" s="86" t="s">
        <v>5</v>
      </c>
      <c r="AA399" s="86"/>
      <c r="AB399" s="87"/>
      <c r="AC399" s="48"/>
      <c r="AD399" s="85" t="s">
        <v>4</v>
      </c>
      <c r="AE399" s="86"/>
      <c r="AF399" s="86"/>
      <c r="AG399" s="86"/>
      <c r="AH399" s="86"/>
      <c r="AI399" s="86"/>
      <c r="AJ399" s="86"/>
      <c r="AK399" s="86"/>
      <c r="AL399" s="86" t="s">
        <v>5</v>
      </c>
      <c r="AM399" s="86"/>
      <c r="AN399" s="87"/>
      <c r="AO399" s="47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P399" s="12"/>
      <c r="DQ399" s="12"/>
      <c r="DR399" s="12"/>
      <c r="DS399" s="12"/>
      <c r="DT399" s="12"/>
      <c r="DU399" s="12"/>
      <c r="DV399" s="12"/>
      <c r="DW399" s="12"/>
      <c r="DX399" s="12"/>
      <c r="DY399" s="12"/>
      <c r="DZ399" s="12"/>
      <c r="EA399" s="12"/>
      <c r="EB399" s="12"/>
      <c r="EC399" s="12"/>
      <c r="ED399" s="12"/>
      <c r="EE399" s="12"/>
      <c r="EF399" s="12"/>
      <c r="EG399" s="12"/>
      <c r="EH399" s="12"/>
      <c r="EI399" s="12"/>
      <c r="EJ399" s="12"/>
      <c r="EK399" s="12"/>
      <c r="EL399" s="12"/>
      <c r="EM399" s="12"/>
      <c r="EN399" s="12"/>
      <c r="EO399" s="12"/>
      <c r="EP399" s="12"/>
      <c r="EQ399" s="12"/>
      <c r="ER399" s="12"/>
      <c r="ES399" s="12"/>
      <c r="ET399" s="12"/>
      <c r="EU399" s="12"/>
      <c r="EV399" s="12"/>
      <c r="EW399" s="12"/>
      <c r="EX399" s="12"/>
      <c r="EY399" s="12"/>
      <c r="EZ399" s="12"/>
      <c r="FA399" s="12"/>
      <c r="FB399" s="12"/>
      <c r="FC399" s="12"/>
      <c r="FD399" s="12"/>
      <c r="FE399" s="12"/>
      <c r="FF399" s="12"/>
      <c r="FG399" s="12"/>
      <c r="FH399" s="12"/>
      <c r="FI399" s="12"/>
      <c r="FJ399" s="12"/>
      <c r="FK399" s="12"/>
      <c r="FL399" s="12"/>
      <c r="FM399" s="12"/>
      <c r="FN399" s="12"/>
      <c r="FO399" s="12"/>
      <c r="FP399" s="12"/>
      <c r="FQ399" s="12"/>
      <c r="FR399" s="12"/>
      <c r="FS399" s="12"/>
      <c r="FT399" s="12"/>
      <c r="FU399" s="12"/>
      <c r="FV399" s="12"/>
      <c r="FW399" s="12"/>
      <c r="FX399" s="12"/>
      <c r="FY399" s="12"/>
      <c r="FZ399" s="12"/>
      <c r="GA399" s="12"/>
      <c r="GB399" s="12"/>
      <c r="GC399" s="12"/>
      <c r="GD399" s="12"/>
      <c r="GE399" s="12"/>
      <c r="GF399" s="12"/>
      <c r="GG399" s="12"/>
      <c r="GH399" s="12"/>
      <c r="GI399" s="12"/>
      <c r="GJ399" s="12"/>
      <c r="GK399" s="12"/>
      <c r="GL399" s="12"/>
      <c r="GM399" s="12"/>
      <c r="GN399" s="12"/>
      <c r="GO399" s="12"/>
      <c r="GP399" s="12"/>
      <c r="GQ399" s="12"/>
      <c r="GR399" s="12"/>
      <c r="GS399" s="12"/>
      <c r="GT399" s="12"/>
      <c r="GU399" s="12"/>
      <c r="GV399" s="12"/>
      <c r="GW399" s="12"/>
      <c r="GX399" s="12"/>
      <c r="GY399" s="12"/>
      <c r="GZ399" s="12"/>
      <c r="HA399" s="12"/>
      <c r="HB399" s="12"/>
      <c r="HC399" s="12"/>
      <c r="HD399" s="12"/>
      <c r="HE399" s="12"/>
      <c r="HF399" s="12"/>
      <c r="HG399" s="12"/>
    </row>
    <row r="400" spans="1:215" ht="18" x14ac:dyDescent="0.2">
      <c r="A400" s="58"/>
      <c r="B400" s="45"/>
      <c r="C400" s="83" t="str">
        <f>C374</f>
        <v>قرآن مجید</v>
      </c>
      <c r="D400" s="84"/>
      <c r="E400" s="84"/>
      <c r="F400" s="84"/>
      <c r="G400" s="84"/>
      <c r="H400" s="92">
        <f>'لیست دانش آموز'!E20</f>
        <v>18</v>
      </c>
      <c r="I400" s="92"/>
      <c r="J400" s="93"/>
      <c r="K400" s="50"/>
      <c r="L400" s="83" t="str">
        <f>L374</f>
        <v>علوم تجربی</v>
      </c>
      <c r="M400" s="84"/>
      <c r="N400" s="84"/>
      <c r="O400" s="84"/>
      <c r="P400" s="84"/>
      <c r="Q400" s="92">
        <f>'لیست دانش آموز'!I20</f>
        <v>17</v>
      </c>
      <c r="R400" s="92"/>
      <c r="S400" s="93"/>
      <c r="T400" s="51"/>
      <c r="U400" s="83" t="str">
        <f>U374</f>
        <v>تفکر و سبک زندگی</v>
      </c>
      <c r="V400" s="84"/>
      <c r="W400" s="84"/>
      <c r="X400" s="84"/>
      <c r="Y400" s="84"/>
      <c r="Z400" s="92">
        <f>'لیست دانش آموز'!O20</f>
        <v>20</v>
      </c>
      <c r="AA400" s="92"/>
      <c r="AB400" s="93"/>
      <c r="AC400" s="50"/>
      <c r="AD400" s="83" t="str">
        <f>AD374</f>
        <v>انظباط</v>
      </c>
      <c r="AE400" s="84"/>
      <c r="AF400" s="84"/>
      <c r="AG400" s="84"/>
      <c r="AH400" s="84"/>
      <c r="AI400" s="84"/>
      <c r="AJ400" s="84"/>
      <c r="AK400" s="84"/>
      <c r="AL400" s="92">
        <f>'لیست دانش آموز'!S20</f>
        <v>17</v>
      </c>
      <c r="AM400" s="92"/>
      <c r="AN400" s="93"/>
      <c r="AO400" s="47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12"/>
      <c r="CZ400" s="12"/>
      <c r="DA400" s="12"/>
      <c r="DB400" s="12"/>
      <c r="DC400" s="12"/>
      <c r="DD400" s="12"/>
      <c r="DE400" s="12"/>
      <c r="DF400" s="12"/>
      <c r="DG400" s="12"/>
      <c r="DH400" s="12"/>
      <c r="DI400" s="12"/>
      <c r="DJ400" s="12"/>
      <c r="DK400" s="12"/>
      <c r="DL400" s="12"/>
      <c r="DM400" s="12"/>
      <c r="DN400" s="12"/>
      <c r="DO400" s="12"/>
      <c r="DP400" s="12"/>
      <c r="DQ400" s="12"/>
      <c r="DR400" s="12"/>
      <c r="DS400" s="12"/>
      <c r="DT400" s="12"/>
      <c r="DU400" s="12"/>
      <c r="DV400" s="12"/>
      <c r="DW400" s="12"/>
      <c r="DX400" s="12"/>
      <c r="DY400" s="12"/>
      <c r="DZ400" s="12"/>
      <c r="EA400" s="12"/>
      <c r="EB400" s="12"/>
      <c r="EC400" s="12"/>
      <c r="ED400" s="12"/>
      <c r="EE400" s="12"/>
      <c r="EF400" s="12"/>
      <c r="EG400" s="12"/>
      <c r="EH400" s="12"/>
      <c r="EI400" s="12"/>
      <c r="EJ400" s="12"/>
      <c r="EK400" s="12"/>
      <c r="EL400" s="12"/>
      <c r="EM400" s="12"/>
      <c r="EN400" s="12"/>
      <c r="EO400" s="12"/>
      <c r="EP400" s="12"/>
      <c r="EQ400" s="12"/>
      <c r="ER400" s="12"/>
      <c r="ES400" s="12"/>
      <c r="ET400" s="12"/>
      <c r="EU400" s="12"/>
      <c r="EV400" s="12"/>
      <c r="EW400" s="12"/>
      <c r="EX400" s="12"/>
      <c r="EY400" s="12"/>
      <c r="EZ400" s="12"/>
      <c r="FA400" s="12"/>
      <c r="FB400" s="12"/>
      <c r="FC400" s="12"/>
      <c r="FD400" s="12"/>
      <c r="FE400" s="12"/>
      <c r="FF400" s="12"/>
      <c r="FG400" s="12"/>
      <c r="FH400" s="12"/>
      <c r="FI400" s="12"/>
      <c r="FJ400" s="12"/>
      <c r="FK400" s="12"/>
      <c r="FL400" s="12"/>
      <c r="FM400" s="12"/>
      <c r="FN400" s="12"/>
      <c r="FO400" s="12"/>
      <c r="FP400" s="12"/>
      <c r="FQ400" s="12"/>
      <c r="FR400" s="12"/>
      <c r="FS400" s="12"/>
      <c r="FT400" s="12"/>
      <c r="FU400" s="12"/>
      <c r="FV400" s="12"/>
      <c r="FW400" s="12"/>
      <c r="FX400" s="12"/>
      <c r="FY400" s="12"/>
      <c r="FZ400" s="12"/>
      <c r="GA400" s="12"/>
      <c r="GB400" s="12"/>
      <c r="GC400" s="12"/>
      <c r="GD400" s="12"/>
      <c r="GE400" s="12"/>
      <c r="GF400" s="12"/>
      <c r="GG400" s="12"/>
      <c r="GH400" s="12"/>
      <c r="GI400" s="12"/>
      <c r="GJ400" s="12"/>
      <c r="GK400" s="12"/>
      <c r="GL400" s="12"/>
      <c r="GM400" s="12"/>
      <c r="GN400" s="12"/>
      <c r="GO400" s="12"/>
      <c r="GP400" s="12"/>
      <c r="GQ400" s="12"/>
      <c r="GR400" s="12"/>
      <c r="GS400" s="12"/>
      <c r="GT400" s="12"/>
      <c r="GU400" s="12"/>
      <c r="GV400" s="12"/>
      <c r="GW400" s="12"/>
      <c r="GX400" s="12"/>
      <c r="GY400" s="12"/>
      <c r="GZ400" s="12"/>
      <c r="HA400" s="12"/>
      <c r="HB400" s="12"/>
      <c r="HC400" s="12"/>
      <c r="HD400" s="12"/>
      <c r="HE400" s="12"/>
      <c r="HF400" s="12"/>
      <c r="HG400" s="12"/>
    </row>
    <row r="401" spans="1:215" ht="18.75" thickBot="1" x14ac:dyDescent="0.25">
      <c r="A401" s="58"/>
      <c r="B401" s="45"/>
      <c r="C401" s="88" t="str">
        <f>C375</f>
        <v>پیام های آسمانی</v>
      </c>
      <c r="D401" s="89"/>
      <c r="E401" s="89"/>
      <c r="F401" s="89"/>
      <c r="G401" s="89"/>
      <c r="H401" s="90">
        <f>'لیست دانش آموز'!F20</f>
        <v>18</v>
      </c>
      <c r="I401" s="90"/>
      <c r="J401" s="91"/>
      <c r="K401" s="50"/>
      <c r="L401" s="88" t="str">
        <f>L375</f>
        <v>ریاضی</v>
      </c>
      <c r="M401" s="89"/>
      <c r="N401" s="89"/>
      <c r="O401" s="89"/>
      <c r="P401" s="89"/>
      <c r="Q401" s="90">
        <f>'لیست دانش آموز'!J20</f>
        <v>13</v>
      </c>
      <c r="R401" s="90"/>
      <c r="S401" s="91"/>
      <c r="T401" s="51"/>
      <c r="U401" s="88" t="str">
        <f>U375</f>
        <v>قرائت فارسی</v>
      </c>
      <c r="V401" s="89"/>
      <c r="W401" s="89"/>
      <c r="X401" s="89"/>
      <c r="Y401" s="89"/>
      <c r="Z401" s="90">
        <f>'لیست دانش آموز'!P20</f>
        <v>19</v>
      </c>
      <c r="AA401" s="90"/>
      <c r="AB401" s="91"/>
      <c r="AC401" s="50"/>
      <c r="AD401" s="101">
        <f>AD375</f>
        <v>0</v>
      </c>
      <c r="AE401" s="102"/>
      <c r="AF401" s="102"/>
      <c r="AG401" s="102"/>
      <c r="AH401" s="102"/>
      <c r="AI401" s="102"/>
      <c r="AJ401" s="102"/>
      <c r="AK401" s="102"/>
      <c r="AL401" s="81">
        <f>'لیست دانش آموز'!T20</f>
        <v>0</v>
      </c>
      <c r="AM401" s="81"/>
      <c r="AN401" s="82"/>
      <c r="AO401" s="47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X401" s="12"/>
      <c r="CY401" s="12"/>
      <c r="CZ401" s="12"/>
      <c r="DA401" s="12"/>
      <c r="DB401" s="12"/>
      <c r="DC401" s="12"/>
      <c r="DD401" s="12"/>
      <c r="DE401" s="12"/>
      <c r="DF401" s="12"/>
      <c r="DG401" s="12"/>
      <c r="DH401" s="12"/>
      <c r="DI401" s="12"/>
      <c r="DJ401" s="12"/>
      <c r="DK401" s="12"/>
      <c r="DL401" s="12"/>
      <c r="DM401" s="12"/>
      <c r="DN401" s="12"/>
      <c r="DO401" s="12"/>
      <c r="DP401" s="12"/>
      <c r="DQ401" s="12"/>
      <c r="DR401" s="12"/>
      <c r="DS401" s="12"/>
      <c r="DT401" s="12"/>
      <c r="DU401" s="12"/>
      <c r="DV401" s="12"/>
      <c r="DW401" s="12"/>
      <c r="DX401" s="12"/>
      <c r="DY401" s="12"/>
      <c r="DZ401" s="12"/>
      <c r="EA401" s="12"/>
      <c r="EB401" s="12"/>
      <c r="EC401" s="12"/>
      <c r="ED401" s="12"/>
      <c r="EE401" s="12"/>
      <c r="EF401" s="12"/>
      <c r="EG401" s="12"/>
      <c r="EH401" s="12"/>
      <c r="EI401" s="12"/>
      <c r="EJ401" s="12"/>
      <c r="EK401" s="12"/>
      <c r="EL401" s="12"/>
      <c r="EM401" s="12"/>
      <c r="EN401" s="12"/>
      <c r="EO401" s="12"/>
      <c r="EP401" s="12"/>
      <c r="EQ401" s="12"/>
      <c r="ER401" s="12"/>
      <c r="ES401" s="12"/>
      <c r="ET401" s="12"/>
      <c r="EU401" s="12"/>
      <c r="EV401" s="12"/>
      <c r="EW401" s="12"/>
      <c r="EX401" s="12"/>
      <c r="EY401" s="12"/>
      <c r="EZ401" s="12"/>
      <c r="FA401" s="12"/>
      <c r="FB401" s="12"/>
      <c r="FC401" s="12"/>
      <c r="FD401" s="12"/>
      <c r="FE401" s="12"/>
      <c r="FF401" s="12"/>
      <c r="FG401" s="12"/>
      <c r="FH401" s="12"/>
      <c r="FI401" s="12"/>
      <c r="FJ401" s="12"/>
      <c r="FK401" s="12"/>
      <c r="FL401" s="12"/>
      <c r="FM401" s="12"/>
      <c r="FN401" s="12"/>
      <c r="FO401" s="12"/>
      <c r="FP401" s="12"/>
      <c r="FQ401" s="12"/>
      <c r="FR401" s="12"/>
      <c r="FS401" s="12"/>
      <c r="FT401" s="12"/>
      <c r="FU401" s="12"/>
      <c r="FV401" s="12"/>
      <c r="FW401" s="12"/>
      <c r="FX401" s="12"/>
      <c r="FY401" s="12"/>
      <c r="FZ401" s="12"/>
      <c r="GA401" s="12"/>
      <c r="GB401" s="12"/>
      <c r="GC401" s="12"/>
      <c r="GD401" s="12"/>
      <c r="GE401" s="12"/>
      <c r="GF401" s="12"/>
      <c r="GG401" s="12"/>
      <c r="GH401" s="12"/>
      <c r="GI401" s="12"/>
      <c r="GJ401" s="12"/>
      <c r="GK401" s="12"/>
      <c r="GL401" s="12"/>
      <c r="GM401" s="12"/>
      <c r="GN401" s="12"/>
      <c r="GO401" s="12"/>
      <c r="GP401" s="12"/>
      <c r="GQ401" s="12"/>
      <c r="GR401" s="12"/>
      <c r="GS401" s="12"/>
      <c r="GT401" s="12"/>
      <c r="GU401" s="12"/>
      <c r="GV401" s="12"/>
      <c r="GW401" s="12"/>
      <c r="GX401" s="12"/>
      <c r="GY401" s="12"/>
      <c r="GZ401" s="12"/>
      <c r="HA401" s="12"/>
      <c r="HB401" s="12"/>
      <c r="HC401" s="12"/>
      <c r="HD401" s="12"/>
      <c r="HE401" s="12"/>
      <c r="HF401" s="12"/>
      <c r="HG401" s="12"/>
    </row>
    <row r="402" spans="1:215" ht="18.75" thickBot="1" x14ac:dyDescent="0.25">
      <c r="A402" s="58"/>
      <c r="B402" s="45"/>
      <c r="C402" s="83" t="str">
        <f>C376</f>
        <v>عربی</v>
      </c>
      <c r="D402" s="84"/>
      <c r="E402" s="84"/>
      <c r="F402" s="84"/>
      <c r="G402" s="84"/>
      <c r="H402" s="92">
        <f>'لیست دانش آموز'!G20</f>
        <v>10</v>
      </c>
      <c r="I402" s="92"/>
      <c r="J402" s="93"/>
      <c r="K402" s="50"/>
      <c r="L402" s="83" t="str">
        <f>L376</f>
        <v>علوم اجتماعی</v>
      </c>
      <c r="M402" s="84"/>
      <c r="N402" s="84"/>
      <c r="O402" s="84"/>
      <c r="P402" s="84"/>
      <c r="Q402" s="92">
        <f>'لیست دانش آموز'!L20</f>
        <v>19</v>
      </c>
      <c r="R402" s="92"/>
      <c r="S402" s="93"/>
      <c r="T402" s="48"/>
      <c r="U402" s="83" t="str">
        <f>U376</f>
        <v>املا ء  فارسی</v>
      </c>
      <c r="V402" s="84"/>
      <c r="W402" s="84"/>
      <c r="X402" s="84"/>
      <c r="Y402" s="84"/>
      <c r="Z402" s="92">
        <f>'لیست دانش آموز'!Q20</f>
        <v>20</v>
      </c>
      <c r="AA402" s="92"/>
      <c r="AB402" s="93"/>
      <c r="AC402" s="50"/>
      <c r="AD402" s="94" t="s">
        <v>19</v>
      </c>
      <c r="AE402" s="95"/>
      <c r="AF402" s="95"/>
      <c r="AG402" s="95"/>
      <c r="AH402" s="95"/>
      <c r="AI402" s="95">
        <f>'لیست دانش آموز'!X20</f>
        <v>15</v>
      </c>
      <c r="AJ402" s="96"/>
      <c r="AK402" s="97" t="s">
        <v>11</v>
      </c>
      <c r="AL402" s="97"/>
      <c r="AM402" s="103">
        <f>'لیست دانش آموز'!W20</f>
        <v>17.200011466674312</v>
      </c>
      <c r="AN402" s="104"/>
      <c r="AO402" s="47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/>
      <c r="CT402" s="12"/>
      <c r="CU402" s="12"/>
      <c r="CV402" s="12"/>
      <c r="CW402" s="12"/>
      <c r="CX402" s="12"/>
      <c r="CY402" s="12"/>
      <c r="CZ402" s="12"/>
      <c r="DA402" s="12"/>
      <c r="DB402" s="12"/>
      <c r="DC402" s="12"/>
      <c r="DD402" s="12"/>
      <c r="DE402" s="12"/>
      <c r="DF402" s="12"/>
      <c r="DG402" s="12"/>
      <c r="DH402" s="12"/>
      <c r="DI402" s="12"/>
      <c r="DJ402" s="12"/>
      <c r="DK402" s="12"/>
      <c r="DL402" s="12"/>
      <c r="DM402" s="12"/>
      <c r="DN402" s="12"/>
      <c r="DO402" s="12"/>
      <c r="DP402" s="12"/>
      <c r="DQ402" s="12"/>
      <c r="DR402" s="12"/>
      <c r="DS402" s="12"/>
      <c r="DT402" s="12"/>
      <c r="DU402" s="12"/>
      <c r="DV402" s="12"/>
      <c r="DW402" s="12"/>
      <c r="DX402" s="12"/>
      <c r="DY402" s="12"/>
      <c r="DZ402" s="12"/>
      <c r="EA402" s="12"/>
      <c r="EB402" s="12"/>
      <c r="EC402" s="12"/>
      <c r="ED402" s="12"/>
      <c r="EE402" s="12"/>
      <c r="EF402" s="12"/>
      <c r="EG402" s="12"/>
      <c r="EH402" s="12"/>
      <c r="EI402" s="12"/>
      <c r="EJ402" s="12"/>
      <c r="EK402" s="12"/>
      <c r="EL402" s="12"/>
      <c r="EM402" s="12"/>
      <c r="EN402" s="12"/>
      <c r="EO402" s="12"/>
      <c r="EP402" s="12"/>
      <c r="EQ402" s="12"/>
      <c r="ER402" s="12"/>
      <c r="ES402" s="12"/>
      <c r="ET402" s="12"/>
      <c r="EU402" s="12"/>
      <c r="EV402" s="12"/>
      <c r="EW402" s="12"/>
      <c r="EX402" s="12"/>
      <c r="EY402" s="12"/>
      <c r="EZ402" s="12"/>
      <c r="FA402" s="12"/>
      <c r="FB402" s="12"/>
      <c r="FC402" s="12"/>
      <c r="FD402" s="12"/>
      <c r="FE402" s="12"/>
      <c r="FF402" s="12"/>
      <c r="FG402" s="12"/>
      <c r="FH402" s="12"/>
      <c r="FI402" s="12"/>
      <c r="FJ402" s="12"/>
      <c r="FK402" s="12"/>
      <c r="FL402" s="12"/>
      <c r="FM402" s="12"/>
      <c r="FN402" s="12"/>
      <c r="FO402" s="12"/>
      <c r="FP402" s="12"/>
      <c r="FQ402" s="12"/>
      <c r="FR402" s="12"/>
      <c r="FS402" s="12"/>
      <c r="FT402" s="12"/>
      <c r="FU402" s="12"/>
      <c r="FV402" s="12"/>
      <c r="FW402" s="12"/>
      <c r="FX402" s="12"/>
      <c r="FY402" s="12"/>
      <c r="FZ402" s="12"/>
      <c r="GA402" s="12"/>
      <c r="GB402" s="12"/>
      <c r="GC402" s="12"/>
      <c r="GD402" s="12"/>
      <c r="GE402" s="12"/>
      <c r="GF402" s="12"/>
      <c r="GG402" s="12"/>
      <c r="GH402" s="12"/>
      <c r="GI402" s="12"/>
      <c r="GJ402" s="12"/>
      <c r="GK402" s="12"/>
      <c r="GL402" s="12"/>
      <c r="GM402" s="12"/>
      <c r="GN402" s="12"/>
      <c r="GO402" s="12"/>
      <c r="GP402" s="12"/>
      <c r="GQ402" s="12"/>
      <c r="GR402" s="12"/>
      <c r="GS402" s="12"/>
      <c r="GT402" s="12"/>
      <c r="GU402" s="12"/>
      <c r="GV402" s="12"/>
      <c r="GW402" s="12"/>
      <c r="GX402" s="12"/>
      <c r="GY402" s="12"/>
      <c r="GZ402" s="12"/>
      <c r="HA402" s="12"/>
      <c r="HB402" s="12"/>
      <c r="HC402" s="12"/>
      <c r="HD402" s="12"/>
      <c r="HE402" s="12"/>
      <c r="HF402" s="12"/>
      <c r="HG402" s="12"/>
    </row>
    <row r="403" spans="1:215" ht="18.75" thickBot="1" x14ac:dyDescent="0.25">
      <c r="A403" s="58"/>
      <c r="B403" s="45"/>
      <c r="C403" s="101" t="str">
        <f>C377</f>
        <v>زبان خارجه</v>
      </c>
      <c r="D403" s="102"/>
      <c r="E403" s="102"/>
      <c r="F403" s="102"/>
      <c r="G403" s="102"/>
      <c r="H403" s="81">
        <f>'لیست دانش آموز'!H20</f>
        <v>11</v>
      </c>
      <c r="I403" s="81"/>
      <c r="J403" s="82"/>
      <c r="K403" s="50"/>
      <c r="L403" s="101" t="str">
        <f>L377</f>
        <v>فرهنگ هنر</v>
      </c>
      <c r="M403" s="102"/>
      <c r="N403" s="102"/>
      <c r="O403" s="102"/>
      <c r="P403" s="102"/>
      <c r="Q403" s="81">
        <f>'لیست دانش آموز'!M20</f>
        <v>19</v>
      </c>
      <c r="R403" s="81"/>
      <c r="S403" s="82"/>
      <c r="T403" s="51"/>
      <c r="U403" s="101" t="str">
        <f>U377</f>
        <v>انشا ء  فارسی</v>
      </c>
      <c r="V403" s="102"/>
      <c r="W403" s="102"/>
      <c r="X403" s="102"/>
      <c r="Y403" s="102"/>
      <c r="Z403" s="81">
        <f>'لیست دانش آموز'!R20</f>
        <v>20</v>
      </c>
      <c r="AA403" s="81"/>
      <c r="AB403" s="82"/>
      <c r="AC403" s="50"/>
      <c r="AD403" s="115" t="s">
        <v>21</v>
      </c>
      <c r="AE403" s="116"/>
      <c r="AF403" s="116"/>
      <c r="AG403" s="116"/>
      <c r="AH403" s="116"/>
      <c r="AI403" s="116"/>
      <c r="AJ403" s="116"/>
      <c r="AK403" s="116"/>
      <c r="AL403" s="98">
        <f>'لیست دانش آموز'!W21</f>
        <v>17.245833333333334</v>
      </c>
      <c r="AM403" s="99"/>
      <c r="AN403" s="100"/>
      <c r="AO403" s="47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  <c r="DA403" s="12"/>
      <c r="DB403" s="12"/>
      <c r="DC403" s="12"/>
      <c r="DD403" s="12"/>
      <c r="DE403" s="12"/>
      <c r="DF403" s="12"/>
      <c r="DG403" s="12"/>
      <c r="DH403" s="12"/>
      <c r="DI403" s="12"/>
      <c r="DJ403" s="12"/>
      <c r="DK403" s="12"/>
      <c r="DL403" s="12"/>
      <c r="DM403" s="12"/>
      <c r="DN403" s="12"/>
      <c r="DO403" s="12"/>
      <c r="DP403" s="12"/>
      <c r="DQ403" s="12"/>
      <c r="DR403" s="12"/>
      <c r="DS403" s="12"/>
      <c r="DT403" s="12"/>
      <c r="DU403" s="12"/>
      <c r="DV403" s="12"/>
      <c r="DW403" s="12"/>
      <c r="DX403" s="12"/>
      <c r="DY403" s="12"/>
      <c r="DZ403" s="12"/>
      <c r="EA403" s="12"/>
      <c r="EB403" s="12"/>
      <c r="EC403" s="12"/>
      <c r="ED403" s="12"/>
      <c r="EE403" s="12"/>
      <c r="EF403" s="12"/>
      <c r="EG403" s="12"/>
      <c r="EH403" s="12"/>
      <c r="EI403" s="12"/>
      <c r="EJ403" s="12"/>
      <c r="EK403" s="12"/>
      <c r="EL403" s="12"/>
      <c r="EM403" s="12"/>
      <c r="EN403" s="12"/>
      <c r="EO403" s="12"/>
      <c r="EP403" s="12"/>
      <c r="EQ403" s="12"/>
      <c r="ER403" s="12"/>
      <c r="ES403" s="12"/>
      <c r="ET403" s="12"/>
      <c r="EU403" s="12"/>
      <c r="EV403" s="12"/>
      <c r="EW403" s="12"/>
      <c r="EX403" s="12"/>
      <c r="EY403" s="12"/>
      <c r="EZ403" s="12"/>
      <c r="FA403" s="12"/>
      <c r="FB403" s="12"/>
      <c r="FC403" s="12"/>
      <c r="FD403" s="12"/>
      <c r="FE403" s="12"/>
      <c r="FF403" s="12"/>
      <c r="FG403" s="12"/>
      <c r="FH403" s="12"/>
      <c r="FI403" s="12"/>
      <c r="FJ403" s="12"/>
      <c r="FK403" s="12"/>
      <c r="FL403" s="12"/>
      <c r="FM403" s="12"/>
      <c r="FN403" s="12"/>
      <c r="FO403" s="12"/>
      <c r="FP403" s="12"/>
      <c r="FQ403" s="12"/>
      <c r="FR403" s="12"/>
      <c r="FS403" s="12"/>
      <c r="FT403" s="12"/>
      <c r="FU403" s="12"/>
      <c r="FV403" s="12"/>
      <c r="FW403" s="12"/>
      <c r="FX403" s="12"/>
      <c r="FY403" s="12"/>
      <c r="FZ403" s="12"/>
      <c r="GA403" s="12"/>
      <c r="GB403" s="12"/>
      <c r="GC403" s="12"/>
      <c r="GD403" s="12"/>
      <c r="GE403" s="12"/>
      <c r="GF403" s="12"/>
      <c r="GG403" s="12"/>
      <c r="GH403" s="12"/>
      <c r="GI403" s="12"/>
      <c r="GJ403" s="12"/>
      <c r="GK403" s="12"/>
      <c r="GL403" s="12"/>
      <c r="GM403" s="12"/>
      <c r="GN403" s="12"/>
      <c r="GO403" s="12"/>
      <c r="GP403" s="12"/>
      <c r="GQ403" s="12"/>
      <c r="GR403" s="12"/>
      <c r="GS403" s="12"/>
      <c r="GT403" s="12"/>
      <c r="GU403" s="12"/>
      <c r="GV403" s="12"/>
      <c r="GW403" s="12"/>
      <c r="GX403" s="12"/>
      <c r="GY403" s="12"/>
      <c r="GZ403" s="12"/>
      <c r="HA403" s="12"/>
      <c r="HB403" s="12"/>
      <c r="HC403" s="12"/>
      <c r="HD403" s="12"/>
      <c r="HE403" s="12"/>
      <c r="HF403" s="12"/>
      <c r="HG403" s="12"/>
    </row>
    <row r="404" spans="1:215" ht="8.25" customHeight="1" x14ac:dyDescent="0.2">
      <c r="A404" s="58"/>
      <c r="B404" s="45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7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/>
      <c r="CT404" s="12"/>
      <c r="CU404" s="12"/>
      <c r="CV404" s="12"/>
      <c r="CW404" s="12"/>
      <c r="CX404" s="12"/>
      <c r="CY404" s="12"/>
      <c r="CZ404" s="12"/>
      <c r="DA404" s="12"/>
      <c r="DB404" s="12"/>
      <c r="DC404" s="12"/>
      <c r="DD404" s="12"/>
      <c r="DE404" s="12"/>
      <c r="DF404" s="12"/>
      <c r="DG404" s="12"/>
      <c r="DH404" s="12"/>
      <c r="DI404" s="12"/>
      <c r="DJ404" s="12"/>
      <c r="DK404" s="12"/>
      <c r="DL404" s="12"/>
      <c r="DM404" s="12"/>
      <c r="DN404" s="12"/>
      <c r="DO404" s="12"/>
      <c r="DP404" s="12"/>
      <c r="DQ404" s="12"/>
      <c r="DR404" s="12"/>
      <c r="DS404" s="12"/>
      <c r="DT404" s="12"/>
      <c r="DU404" s="12"/>
      <c r="DV404" s="12"/>
      <c r="DW404" s="12"/>
      <c r="DX404" s="12"/>
      <c r="DY404" s="12"/>
      <c r="DZ404" s="12"/>
      <c r="EA404" s="12"/>
      <c r="EB404" s="12"/>
      <c r="EC404" s="12"/>
      <c r="ED404" s="12"/>
      <c r="EE404" s="12"/>
      <c r="EF404" s="12"/>
      <c r="EG404" s="12"/>
      <c r="EH404" s="12"/>
      <c r="EI404" s="12"/>
      <c r="EJ404" s="12"/>
      <c r="EK404" s="12"/>
      <c r="EL404" s="12"/>
      <c r="EM404" s="12"/>
      <c r="EN404" s="12"/>
      <c r="EO404" s="12"/>
      <c r="EP404" s="12"/>
      <c r="EQ404" s="12"/>
      <c r="ER404" s="12"/>
      <c r="ES404" s="12"/>
      <c r="ET404" s="12"/>
      <c r="EU404" s="12"/>
      <c r="EV404" s="12"/>
      <c r="EW404" s="12"/>
      <c r="EX404" s="12"/>
      <c r="EY404" s="12"/>
      <c r="EZ404" s="12"/>
      <c r="FA404" s="12"/>
      <c r="FB404" s="12"/>
      <c r="FC404" s="12"/>
      <c r="FD404" s="12"/>
      <c r="FE404" s="12"/>
      <c r="FF404" s="12"/>
      <c r="FG404" s="12"/>
      <c r="FH404" s="12"/>
      <c r="FI404" s="12"/>
      <c r="FJ404" s="12"/>
      <c r="FK404" s="12"/>
      <c r="FL404" s="12"/>
      <c r="FM404" s="12"/>
      <c r="FN404" s="12"/>
      <c r="FO404" s="12"/>
      <c r="FP404" s="12"/>
      <c r="FQ404" s="12"/>
      <c r="FR404" s="12"/>
      <c r="FS404" s="12"/>
      <c r="FT404" s="12"/>
      <c r="FU404" s="12"/>
      <c r="FV404" s="12"/>
      <c r="FW404" s="12"/>
      <c r="FX404" s="12"/>
      <c r="FY404" s="12"/>
      <c r="FZ404" s="12"/>
      <c r="GA404" s="12"/>
      <c r="GB404" s="12"/>
      <c r="GC404" s="12"/>
      <c r="GD404" s="12"/>
      <c r="GE404" s="12"/>
      <c r="GF404" s="12"/>
      <c r="GG404" s="12"/>
      <c r="GH404" s="12"/>
      <c r="GI404" s="12"/>
      <c r="GJ404" s="12"/>
      <c r="GK404" s="12"/>
      <c r="GL404" s="12"/>
      <c r="GM404" s="12"/>
      <c r="GN404" s="12"/>
      <c r="GO404" s="12"/>
      <c r="GP404" s="12"/>
      <c r="GQ404" s="12"/>
      <c r="GR404" s="12"/>
      <c r="GS404" s="12"/>
      <c r="GT404" s="12"/>
      <c r="GU404" s="12"/>
      <c r="GV404" s="12"/>
      <c r="GW404" s="12"/>
      <c r="GX404" s="12"/>
      <c r="GY404" s="12"/>
      <c r="GZ404" s="12"/>
      <c r="HA404" s="12"/>
      <c r="HB404" s="12"/>
      <c r="HC404" s="12"/>
      <c r="HD404" s="12"/>
      <c r="HE404" s="12"/>
      <c r="HF404" s="12"/>
      <c r="HG404" s="12"/>
    </row>
    <row r="405" spans="1:215" ht="14.25" x14ac:dyDescent="0.2">
      <c r="A405" s="58"/>
      <c r="B405" s="45"/>
      <c r="C405" s="123"/>
      <c r="D405" s="123"/>
      <c r="E405" s="123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  <c r="T405" s="123"/>
      <c r="U405" s="123"/>
      <c r="V405" s="123"/>
      <c r="W405" s="123"/>
      <c r="X405" s="123"/>
      <c r="Y405" s="123"/>
      <c r="Z405" s="123"/>
      <c r="AA405" s="123"/>
      <c r="AB405" s="123"/>
      <c r="AC405" s="123"/>
      <c r="AD405" s="123"/>
      <c r="AE405" s="123"/>
      <c r="AF405" s="123"/>
      <c r="AG405" s="123"/>
      <c r="AH405" s="123"/>
      <c r="AI405" s="123"/>
      <c r="AJ405" s="123"/>
      <c r="AK405" s="123"/>
      <c r="AL405" s="123"/>
      <c r="AM405" s="123"/>
      <c r="AN405" s="123"/>
      <c r="AO405" s="47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X405" s="12"/>
      <c r="CY405" s="12"/>
      <c r="CZ405" s="12"/>
      <c r="DA405" s="12"/>
      <c r="DB405" s="12"/>
      <c r="DC405" s="12"/>
      <c r="DD405" s="12"/>
      <c r="DE405" s="12"/>
      <c r="DF405" s="12"/>
      <c r="DG405" s="12"/>
      <c r="DH405" s="12"/>
      <c r="DI405" s="12"/>
      <c r="DJ405" s="12"/>
      <c r="DK405" s="12"/>
      <c r="DL405" s="12"/>
      <c r="DM405" s="12"/>
      <c r="DN405" s="12"/>
      <c r="DO405" s="12"/>
      <c r="DP405" s="12"/>
      <c r="DQ405" s="12"/>
      <c r="DR405" s="12"/>
      <c r="DS405" s="12"/>
      <c r="DT405" s="12"/>
      <c r="DU405" s="12"/>
      <c r="DV405" s="12"/>
      <c r="DW405" s="12"/>
      <c r="DX405" s="12"/>
      <c r="DY405" s="12"/>
      <c r="DZ405" s="12"/>
      <c r="EA405" s="12"/>
      <c r="EB405" s="12"/>
      <c r="EC405" s="12"/>
      <c r="ED405" s="12"/>
      <c r="EE405" s="12"/>
      <c r="EF405" s="12"/>
      <c r="EG405" s="12"/>
      <c r="EH405" s="12"/>
      <c r="EI405" s="12"/>
      <c r="EJ405" s="12"/>
      <c r="EK405" s="12"/>
      <c r="EL405" s="12"/>
      <c r="EM405" s="12"/>
      <c r="EN405" s="12"/>
      <c r="EO405" s="12"/>
      <c r="EP405" s="12"/>
      <c r="EQ405" s="12"/>
      <c r="ER405" s="12"/>
      <c r="ES405" s="12"/>
      <c r="ET405" s="12"/>
      <c r="EU405" s="12"/>
      <c r="EV405" s="12"/>
      <c r="EW405" s="12"/>
      <c r="EX405" s="12"/>
      <c r="EY405" s="12"/>
      <c r="EZ405" s="12"/>
      <c r="FA405" s="12"/>
      <c r="FB405" s="12"/>
      <c r="FC405" s="12"/>
      <c r="FD405" s="12"/>
      <c r="FE405" s="12"/>
      <c r="FF405" s="12"/>
      <c r="FG405" s="12"/>
      <c r="FH405" s="12"/>
      <c r="FI405" s="12"/>
      <c r="FJ405" s="12"/>
      <c r="FK405" s="12"/>
      <c r="FL405" s="12"/>
      <c r="FM405" s="12"/>
      <c r="FN405" s="12"/>
      <c r="FO405" s="12"/>
      <c r="FP405" s="12"/>
      <c r="FQ405" s="12"/>
      <c r="FR405" s="12"/>
      <c r="FS405" s="12"/>
      <c r="FT405" s="12"/>
      <c r="FU405" s="12"/>
      <c r="FV405" s="12"/>
      <c r="FW405" s="12"/>
      <c r="FX405" s="12"/>
      <c r="FY405" s="12"/>
      <c r="FZ405" s="12"/>
      <c r="GA405" s="12"/>
      <c r="GB405" s="12"/>
      <c r="GC405" s="12"/>
      <c r="GD405" s="12"/>
      <c r="GE405" s="12"/>
      <c r="GF405" s="12"/>
      <c r="GG405" s="12"/>
      <c r="GH405" s="12"/>
      <c r="GI405" s="12"/>
      <c r="GJ405" s="12"/>
      <c r="GK405" s="12"/>
      <c r="GL405" s="12"/>
      <c r="GM405" s="12"/>
      <c r="GN405" s="12"/>
      <c r="GO405" s="12"/>
      <c r="GP405" s="12"/>
      <c r="GQ405" s="12"/>
      <c r="GR405" s="12"/>
      <c r="GS405" s="12"/>
      <c r="GT405" s="12"/>
      <c r="GU405" s="12"/>
      <c r="GV405" s="12"/>
      <c r="GW405" s="12"/>
      <c r="GX405" s="12"/>
      <c r="GY405" s="12"/>
      <c r="GZ405" s="12"/>
      <c r="HA405" s="12"/>
      <c r="HB405" s="12"/>
      <c r="HC405" s="12"/>
      <c r="HD405" s="12"/>
      <c r="HE405" s="12"/>
      <c r="HF405" s="12"/>
      <c r="HG405" s="12"/>
    </row>
    <row r="406" spans="1:215" ht="14.25" x14ac:dyDescent="0.2">
      <c r="A406" s="58"/>
      <c r="B406" s="45"/>
      <c r="C406" s="123"/>
      <c r="D406" s="123"/>
      <c r="E406" s="123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  <c r="T406" s="123"/>
      <c r="U406" s="123"/>
      <c r="V406" s="123"/>
      <c r="W406" s="123"/>
      <c r="X406" s="123"/>
      <c r="Y406" s="123"/>
      <c r="Z406" s="123"/>
      <c r="AA406" s="123"/>
      <c r="AB406" s="123"/>
      <c r="AC406" s="123"/>
      <c r="AD406" s="123"/>
      <c r="AE406" s="123"/>
      <c r="AF406" s="123"/>
      <c r="AG406" s="123"/>
      <c r="AH406" s="123"/>
      <c r="AI406" s="123"/>
      <c r="AJ406" s="123"/>
      <c r="AK406" s="123"/>
      <c r="AL406" s="123"/>
      <c r="AM406" s="123"/>
      <c r="AN406" s="123"/>
      <c r="AO406" s="47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  <c r="CR406" s="12"/>
      <c r="CS406" s="12"/>
      <c r="CT406" s="12"/>
      <c r="CU406" s="12"/>
      <c r="CV406" s="12"/>
      <c r="CW406" s="12"/>
      <c r="CX406" s="12"/>
      <c r="CY406" s="12"/>
      <c r="CZ406" s="12"/>
      <c r="DA406" s="12"/>
      <c r="DB406" s="12"/>
      <c r="DC406" s="12"/>
      <c r="DD406" s="12"/>
      <c r="DE406" s="12"/>
      <c r="DF406" s="12"/>
      <c r="DG406" s="12"/>
      <c r="DH406" s="12"/>
      <c r="DI406" s="12"/>
      <c r="DJ406" s="12"/>
      <c r="DK406" s="12"/>
      <c r="DL406" s="12"/>
      <c r="DM406" s="12"/>
      <c r="DN406" s="12"/>
      <c r="DO406" s="12"/>
      <c r="DP406" s="12"/>
      <c r="DQ406" s="12"/>
      <c r="DR406" s="12"/>
      <c r="DS406" s="12"/>
      <c r="DT406" s="12"/>
      <c r="DU406" s="12"/>
      <c r="DV406" s="12"/>
      <c r="DW406" s="12"/>
      <c r="DX406" s="12"/>
      <c r="DY406" s="12"/>
      <c r="DZ406" s="12"/>
      <c r="EA406" s="12"/>
      <c r="EB406" s="12"/>
      <c r="EC406" s="12"/>
      <c r="ED406" s="12"/>
      <c r="EE406" s="12"/>
      <c r="EF406" s="12"/>
      <c r="EG406" s="12"/>
      <c r="EH406" s="12"/>
      <c r="EI406" s="12"/>
      <c r="EJ406" s="12"/>
      <c r="EK406" s="12"/>
      <c r="EL406" s="12"/>
      <c r="EM406" s="12"/>
      <c r="EN406" s="12"/>
      <c r="EO406" s="12"/>
      <c r="EP406" s="12"/>
      <c r="EQ406" s="12"/>
      <c r="ER406" s="12"/>
      <c r="ES406" s="12"/>
      <c r="ET406" s="12"/>
      <c r="EU406" s="12"/>
      <c r="EV406" s="12"/>
      <c r="EW406" s="12"/>
      <c r="EX406" s="12"/>
      <c r="EY406" s="12"/>
      <c r="EZ406" s="12"/>
      <c r="FA406" s="12"/>
      <c r="FB406" s="12"/>
      <c r="FC406" s="12"/>
      <c r="FD406" s="12"/>
      <c r="FE406" s="12"/>
      <c r="FF406" s="12"/>
      <c r="FG406" s="12"/>
      <c r="FH406" s="12"/>
      <c r="FI406" s="12"/>
      <c r="FJ406" s="12"/>
      <c r="FK406" s="12"/>
      <c r="FL406" s="12"/>
      <c r="FM406" s="12"/>
      <c r="FN406" s="12"/>
      <c r="FO406" s="12"/>
      <c r="FP406" s="12"/>
      <c r="FQ406" s="12"/>
      <c r="FR406" s="12"/>
      <c r="FS406" s="12"/>
      <c r="FT406" s="12"/>
      <c r="FU406" s="12"/>
      <c r="FV406" s="12"/>
      <c r="FW406" s="12"/>
      <c r="FX406" s="12"/>
      <c r="FY406" s="12"/>
      <c r="FZ406" s="12"/>
      <c r="GA406" s="12"/>
      <c r="GB406" s="12"/>
      <c r="GC406" s="12"/>
      <c r="GD406" s="12"/>
      <c r="GE406" s="12"/>
      <c r="GF406" s="12"/>
      <c r="GG406" s="12"/>
      <c r="GH406" s="12"/>
      <c r="GI406" s="12"/>
      <c r="GJ406" s="12"/>
      <c r="GK406" s="12"/>
      <c r="GL406" s="12"/>
      <c r="GM406" s="12"/>
      <c r="GN406" s="12"/>
      <c r="GO406" s="12"/>
      <c r="GP406" s="12"/>
      <c r="GQ406" s="12"/>
      <c r="GR406" s="12"/>
      <c r="GS406" s="12"/>
      <c r="GT406" s="12"/>
      <c r="GU406" s="12"/>
      <c r="GV406" s="12"/>
      <c r="GW406" s="12"/>
      <c r="GX406" s="12"/>
      <c r="GY406" s="12"/>
      <c r="GZ406" s="12"/>
      <c r="HA406" s="12"/>
      <c r="HB406" s="12"/>
      <c r="HC406" s="12"/>
      <c r="HD406" s="12"/>
      <c r="HE406" s="12"/>
      <c r="HF406" s="12"/>
      <c r="HG406" s="12"/>
    </row>
    <row r="407" spans="1:215" ht="14.25" x14ac:dyDescent="0.2">
      <c r="A407" s="58"/>
      <c r="B407" s="45"/>
      <c r="C407" s="123"/>
      <c r="D407" s="123"/>
      <c r="E407" s="123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  <c r="T407" s="123"/>
      <c r="U407" s="123"/>
      <c r="V407" s="123"/>
      <c r="W407" s="123"/>
      <c r="X407" s="123"/>
      <c r="Y407" s="123"/>
      <c r="Z407" s="123"/>
      <c r="AA407" s="123"/>
      <c r="AB407" s="123"/>
      <c r="AC407" s="123"/>
      <c r="AD407" s="123"/>
      <c r="AE407" s="123"/>
      <c r="AF407" s="123"/>
      <c r="AG407" s="123"/>
      <c r="AH407" s="123"/>
      <c r="AI407" s="123"/>
      <c r="AJ407" s="123"/>
      <c r="AK407" s="123"/>
      <c r="AL407" s="123"/>
      <c r="AM407" s="123"/>
      <c r="AN407" s="123"/>
      <c r="AO407" s="47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2"/>
      <c r="CX407" s="12"/>
      <c r="CY407" s="12"/>
      <c r="CZ407" s="12"/>
      <c r="DA407" s="12"/>
      <c r="DB407" s="12"/>
      <c r="DC407" s="12"/>
      <c r="DD407" s="12"/>
      <c r="DE407" s="12"/>
      <c r="DF407" s="12"/>
      <c r="DG407" s="12"/>
      <c r="DH407" s="12"/>
      <c r="DI407" s="12"/>
      <c r="DJ407" s="12"/>
      <c r="DK407" s="12"/>
      <c r="DL407" s="12"/>
      <c r="DM407" s="12"/>
      <c r="DN407" s="12"/>
      <c r="DO407" s="12"/>
      <c r="DP407" s="12"/>
      <c r="DQ407" s="12"/>
      <c r="DR407" s="12"/>
      <c r="DS407" s="12"/>
      <c r="DT407" s="12"/>
      <c r="DU407" s="12"/>
      <c r="DV407" s="12"/>
      <c r="DW407" s="12"/>
      <c r="DX407" s="12"/>
      <c r="DY407" s="12"/>
      <c r="DZ407" s="12"/>
      <c r="EA407" s="12"/>
      <c r="EB407" s="12"/>
      <c r="EC407" s="12"/>
      <c r="ED407" s="12"/>
      <c r="EE407" s="12"/>
      <c r="EF407" s="12"/>
      <c r="EG407" s="12"/>
      <c r="EH407" s="12"/>
      <c r="EI407" s="12"/>
      <c r="EJ407" s="12"/>
      <c r="EK407" s="12"/>
      <c r="EL407" s="12"/>
      <c r="EM407" s="12"/>
      <c r="EN407" s="12"/>
      <c r="EO407" s="12"/>
      <c r="EP407" s="12"/>
      <c r="EQ407" s="12"/>
      <c r="ER407" s="12"/>
      <c r="ES407" s="12"/>
      <c r="ET407" s="12"/>
      <c r="EU407" s="12"/>
      <c r="EV407" s="12"/>
      <c r="EW407" s="12"/>
      <c r="EX407" s="12"/>
      <c r="EY407" s="12"/>
      <c r="EZ407" s="12"/>
      <c r="FA407" s="12"/>
      <c r="FB407" s="12"/>
      <c r="FC407" s="12"/>
      <c r="FD407" s="12"/>
      <c r="FE407" s="12"/>
      <c r="FF407" s="12"/>
      <c r="FG407" s="12"/>
      <c r="FH407" s="12"/>
      <c r="FI407" s="12"/>
      <c r="FJ407" s="12"/>
      <c r="FK407" s="12"/>
      <c r="FL407" s="12"/>
      <c r="FM407" s="12"/>
      <c r="FN407" s="12"/>
      <c r="FO407" s="12"/>
      <c r="FP407" s="12"/>
      <c r="FQ407" s="12"/>
      <c r="FR407" s="12"/>
      <c r="FS407" s="12"/>
      <c r="FT407" s="12"/>
      <c r="FU407" s="12"/>
      <c r="FV407" s="12"/>
      <c r="FW407" s="12"/>
      <c r="FX407" s="12"/>
      <c r="FY407" s="12"/>
      <c r="FZ407" s="12"/>
      <c r="GA407" s="12"/>
      <c r="GB407" s="12"/>
      <c r="GC407" s="12"/>
      <c r="GD407" s="12"/>
      <c r="GE407" s="12"/>
      <c r="GF407" s="12"/>
      <c r="GG407" s="12"/>
      <c r="GH407" s="12"/>
      <c r="GI407" s="12"/>
      <c r="GJ407" s="12"/>
      <c r="GK407" s="12"/>
      <c r="GL407" s="12"/>
      <c r="GM407" s="12"/>
      <c r="GN407" s="12"/>
      <c r="GO407" s="12"/>
      <c r="GP407" s="12"/>
      <c r="GQ407" s="12"/>
      <c r="GR407" s="12"/>
      <c r="GS407" s="12"/>
      <c r="GT407" s="12"/>
      <c r="GU407" s="12"/>
      <c r="GV407" s="12"/>
      <c r="GW407" s="12"/>
      <c r="GX407" s="12"/>
      <c r="GY407" s="12"/>
      <c r="GZ407" s="12"/>
      <c r="HA407" s="12"/>
      <c r="HB407" s="12"/>
      <c r="HC407" s="12"/>
      <c r="HD407" s="12"/>
      <c r="HE407" s="12"/>
      <c r="HF407" s="12"/>
      <c r="HG407" s="12"/>
    </row>
    <row r="408" spans="1:215" ht="14.25" x14ac:dyDescent="0.2">
      <c r="A408" s="58"/>
      <c r="B408" s="45"/>
      <c r="C408" s="123"/>
      <c r="D408" s="123"/>
      <c r="E408" s="123"/>
      <c r="F408" s="123"/>
      <c r="G408" s="123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  <c r="S408" s="123"/>
      <c r="T408" s="123"/>
      <c r="U408" s="123"/>
      <c r="V408" s="123"/>
      <c r="W408" s="123"/>
      <c r="X408" s="123"/>
      <c r="Y408" s="123"/>
      <c r="Z408" s="123"/>
      <c r="AA408" s="123"/>
      <c r="AB408" s="123"/>
      <c r="AC408" s="123"/>
      <c r="AD408" s="123"/>
      <c r="AE408" s="123"/>
      <c r="AF408" s="123"/>
      <c r="AG408" s="123"/>
      <c r="AH408" s="123"/>
      <c r="AI408" s="123"/>
      <c r="AJ408" s="123"/>
      <c r="AK408" s="123"/>
      <c r="AL408" s="123"/>
      <c r="AM408" s="123"/>
      <c r="AN408" s="123"/>
      <c r="AO408" s="47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  <c r="CR408" s="12"/>
      <c r="CS408" s="12"/>
      <c r="CT408" s="12"/>
      <c r="CU408" s="12"/>
      <c r="CV408" s="12"/>
      <c r="CW408" s="12"/>
      <c r="CX408" s="12"/>
      <c r="CY408" s="12"/>
      <c r="CZ408" s="12"/>
      <c r="DA408" s="12"/>
      <c r="DB408" s="12"/>
      <c r="DC408" s="12"/>
      <c r="DD408" s="12"/>
      <c r="DE408" s="12"/>
      <c r="DF408" s="12"/>
      <c r="DG408" s="12"/>
      <c r="DH408" s="12"/>
      <c r="DI408" s="12"/>
      <c r="DJ408" s="12"/>
      <c r="DK408" s="12"/>
      <c r="DL408" s="12"/>
      <c r="DM408" s="12"/>
      <c r="DN408" s="12"/>
      <c r="DO408" s="12"/>
      <c r="DP408" s="12"/>
      <c r="DQ408" s="12"/>
      <c r="DR408" s="12"/>
      <c r="DS408" s="12"/>
      <c r="DT408" s="12"/>
      <c r="DU408" s="12"/>
      <c r="DV408" s="12"/>
      <c r="DW408" s="12"/>
      <c r="DX408" s="12"/>
      <c r="DY408" s="12"/>
      <c r="DZ408" s="12"/>
      <c r="EA408" s="12"/>
      <c r="EB408" s="12"/>
      <c r="EC408" s="12"/>
      <c r="ED408" s="12"/>
      <c r="EE408" s="12"/>
      <c r="EF408" s="12"/>
      <c r="EG408" s="12"/>
      <c r="EH408" s="12"/>
      <c r="EI408" s="12"/>
      <c r="EJ408" s="12"/>
      <c r="EK408" s="12"/>
      <c r="EL408" s="12"/>
      <c r="EM408" s="12"/>
      <c r="EN408" s="12"/>
      <c r="EO408" s="12"/>
      <c r="EP408" s="12"/>
      <c r="EQ408" s="12"/>
      <c r="ER408" s="12"/>
      <c r="ES408" s="12"/>
      <c r="ET408" s="12"/>
      <c r="EU408" s="12"/>
      <c r="EV408" s="12"/>
      <c r="EW408" s="12"/>
      <c r="EX408" s="12"/>
      <c r="EY408" s="12"/>
      <c r="EZ408" s="12"/>
      <c r="FA408" s="12"/>
      <c r="FB408" s="12"/>
      <c r="FC408" s="12"/>
      <c r="FD408" s="12"/>
      <c r="FE408" s="12"/>
      <c r="FF408" s="12"/>
      <c r="FG408" s="12"/>
      <c r="FH408" s="12"/>
      <c r="FI408" s="12"/>
      <c r="FJ408" s="12"/>
      <c r="FK408" s="12"/>
      <c r="FL408" s="12"/>
      <c r="FM408" s="12"/>
      <c r="FN408" s="12"/>
      <c r="FO408" s="12"/>
      <c r="FP408" s="12"/>
      <c r="FQ408" s="12"/>
      <c r="FR408" s="12"/>
      <c r="FS408" s="12"/>
      <c r="FT408" s="12"/>
      <c r="FU408" s="12"/>
      <c r="FV408" s="12"/>
      <c r="FW408" s="12"/>
      <c r="FX408" s="12"/>
      <c r="FY408" s="12"/>
      <c r="FZ408" s="12"/>
      <c r="GA408" s="12"/>
      <c r="GB408" s="12"/>
      <c r="GC408" s="12"/>
      <c r="GD408" s="12"/>
      <c r="GE408" s="12"/>
      <c r="GF408" s="12"/>
      <c r="GG408" s="12"/>
      <c r="GH408" s="12"/>
      <c r="GI408" s="12"/>
      <c r="GJ408" s="12"/>
      <c r="GK408" s="12"/>
      <c r="GL408" s="12"/>
      <c r="GM408" s="12"/>
      <c r="GN408" s="12"/>
      <c r="GO408" s="12"/>
      <c r="GP408" s="12"/>
      <c r="GQ408" s="12"/>
      <c r="GR408" s="12"/>
      <c r="GS408" s="12"/>
      <c r="GT408" s="12"/>
      <c r="GU408" s="12"/>
      <c r="GV408" s="12"/>
      <c r="GW408" s="12"/>
      <c r="GX408" s="12"/>
      <c r="GY408" s="12"/>
      <c r="GZ408" s="12"/>
      <c r="HA408" s="12"/>
      <c r="HB408" s="12"/>
      <c r="HC408" s="12"/>
      <c r="HD408" s="12"/>
      <c r="HE408" s="12"/>
      <c r="HF408" s="12"/>
      <c r="HG408" s="12"/>
    </row>
    <row r="409" spans="1:215" ht="14.25" x14ac:dyDescent="0.2">
      <c r="A409" s="58"/>
      <c r="B409" s="45"/>
      <c r="C409" s="123"/>
      <c r="D409" s="123"/>
      <c r="E409" s="123"/>
      <c r="F409" s="123"/>
      <c r="G409" s="123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  <c r="S409" s="123"/>
      <c r="T409" s="123"/>
      <c r="U409" s="123"/>
      <c r="V409" s="123"/>
      <c r="W409" s="123"/>
      <c r="X409" s="123"/>
      <c r="Y409" s="123"/>
      <c r="Z409" s="123"/>
      <c r="AA409" s="123"/>
      <c r="AB409" s="123"/>
      <c r="AC409" s="123"/>
      <c r="AD409" s="123"/>
      <c r="AE409" s="123"/>
      <c r="AF409" s="123"/>
      <c r="AG409" s="123"/>
      <c r="AH409" s="123"/>
      <c r="AI409" s="123"/>
      <c r="AJ409" s="123"/>
      <c r="AK409" s="123"/>
      <c r="AL409" s="123"/>
      <c r="AM409" s="123"/>
      <c r="AN409" s="123"/>
      <c r="AO409" s="47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2"/>
      <c r="CX409" s="12"/>
      <c r="CY409" s="12"/>
      <c r="CZ409" s="12"/>
      <c r="DA409" s="12"/>
      <c r="DB409" s="12"/>
      <c r="DC409" s="12"/>
      <c r="DD409" s="12"/>
      <c r="DE409" s="12"/>
      <c r="DF409" s="12"/>
      <c r="DG409" s="12"/>
      <c r="DH409" s="12"/>
      <c r="DI409" s="12"/>
      <c r="DJ409" s="12"/>
      <c r="DK409" s="12"/>
      <c r="DL409" s="12"/>
      <c r="DM409" s="12"/>
      <c r="DN409" s="12"/>
      <c r="DO409" s="12"/>
      <c r="DP409" s="12"/>
      <c r="DQ409" s="12"/>
      <c r="DR409" s="12"/>
      <c r="DS409" s="12"/>
      <c r="DT409" s="12"/>
      <c r="DU409" s="12"/>
      <c r="DV409" s="12"/>
      <c r="DW409" s="12"/>
      <c r="DX409" s="12"/>
      <c r="DY409" s="12"/>
      <c r="DZ409" s="12"/>
      <c r="EA409" s="12"/>
      <c r="EB409" s="12"/>
      <c r="EC409" s="12"/>
      <c r="ED409" s="12"/>
      <c r="EE409" s="12"/>
      <c r="EF409" s="12"/>
      <c r="EG409" s="12"/>
      <c r="EH409" s="12"/>
      <c r="EI409" s="12"/>
      <c r="EJ409" s="12"/>
      <c r="EK409" s="12"/>
      <c r="EL409" s="12"/>
      <c r="EM409" s="12"/>
      <c r="EN409" s="12"/>
      <c r="EO409" s="12"/>
      <c r="EP409" s="12"/>
      <c r="EQ409" s="12"/>
      <c r="ER409" s="12"/>
      <c r="ES409" s="12"/>
      <c r="ET409" s="12"/>
      <c r="EU409" s="12"/>
      <c r="EV409" s="12"/>
      <c r="EW409" s="12"/>
      <c r="EX409" s="12"/>
      <c r="EY409" s="12"/>
      <c r="EZ409" s="12"/>
      <c r="FA409" s="12"/>
      <c r="FB409" s="12"/>
      <c r="FC409" s="12"/>
      <c r="FD409" s="12"/>
      <c r="FE409" s="12"/>
      <c r="FF409" s="12"/>
      <c r="FG409" s="12"/>
      <c r="FH409" s="12"/>
      <c r="FI409" s="12"/>
      <c r="FJ409" s="12"/>
      <c r="FK409" s="12"/>
      <c r="FL409" s="12"/>
      <c r="FM409" s="12"/>
      <c r="FN409" s="12"/>
      <c r="FO409" s="12"/>
      <c r="FP409" s="12"/>
      <c r="FQ409" s="12"/>
      <c r="FR409" s="12"/>
      <c r="FS409" s="12"/>
      <c r="FT409" s="12"/>
      <c r="FU409" s="12"/>
      <c r="FV409" s="12"/>
      <c r="FW409" s="12"/>
      <c r="FX409" s="12"/>
      <c r="FY409" s="12"/>
      <c r="FZ409" s="12"/>
      <c r="GA409" s="12"/>
      <c r="GB409" s="12"/>
      <c r="GC409" s="12"/>
      <c r="GD409" s="12"/>
      <c r="GE409" s="12"/>
      <c r="GF409" s="12"/>
      <c r="GG409" s="12"/>
      <c r="GH409" s="12"/>
      <c r="GI409" s="12"/>
      <c r="GJ409" s="12"/>
      <c r="GK409" s="12"/>
      <c r="GL409" s="12"/>
      <c r="GM409" s="12"/>
      <c r="GN409" s="12"/>
      <c r="GO409" s="12"/>
      <c r="GP409" s="12"/>
      <c r="GQ409" s="12"/>
      <c r="GR409" s="12"/>
      <c r="GS409" s="12"/>
      <c r="GT409" s="12"/>
      <c r="GU409" s="12"/>
      <c r="GV409" s="12"/>
      <c r="GW409" s="12"/>
      <c r="GX409" s="12"/>
      <c r="GY409" s="12"/>
      <c r="GZ409" s="12"/>
      <c r="HA409" s="12"/>
      <c r="HB409" s="12"/>
      <c r="HC409" s="12"/>
      <c r="HD409" s="12"/>
      <c r="HE409" s="12"/>
      <c r="HF409" s="12"/>
      <c r="HG409" s="12"/>
    </row>
    <row r="410" spans="1:215" ht="14.25" x14ac:dyDescent="0.2">
      <c r="A410" s="58"/>
      <c r="B410" s="45"/>
      <c r="C410" s="123"/>
      <c r="D410" s="123"/>
      <c r="E410" s="123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  <c r="S410" s="123"/>
      <c r="T410" s="123"/>
      <c r="U410" s="123"/>
      <c r="V410" s="123"/>
      <c r="W410" s="123"/>
      <c r="X410" s="123"/>
      <c r="Y410" s="123"/>
      <c r="Z410" s="123"/>
      <c r="AA410" s="123"/>
      <c r="AB410" s="123"/>
      <c r="AC410" s="123"/>
      <c r="AD410" s="123"/>
      <c r="AE410" s="123"/>
      <c r="AF410" s="123"/>
      <c r="AG410" s="123"/>
      <c r="AH410" s="123"/>
      <c r="AI410" s="123"/>
      <c r="AJ410" s="123"/>
      <c r="AK410" s="123"/>
      <c r="AL410" s="123"/>
      <c r="AM410" s="123"/>
      <c r="AN410" s="123"/>
      <c r="AO410" s="47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  <c r="CR410" s="12"/>
      <c r="CS410" s="12"/>
      <c r="CT410" s="12"/>
      <c r="CU410" s="12"/>
      <c r="CV410" s="12"/>
      <c r="CW410" s="12"/>
      <c r="CX410" s="12"/>
      <c r="CY410" s="12"/>
      <c r="CZ410" s="12"/>
      <c r="DA410" s="12"/>
      <c r="DB410" s="12"/>
      <c r="DC410" s="12"/>
      <c r="DD410" s="12"/>
      <c r="DE410" s="12"/>
      <c r="DF410" s="12"/>
      <c r="DG410" s="12"/>
      <c r="DH410" s="12"/>
      <c r="DI410" s="12"/>
      <c r="DJ410" s="12"/>
      <c r="DK410" s="12"/>
      <c r="DL410" s="12"/>
      <c r="DM410" s="12"/>
      <c r="DN410" s="12"/>
      <c r="DO410" s="12"/>
      <c r="DP410" s="12"/>
      <c r="DQ410" s="12"/>
      <c r="DR410" s="12"/>
      <c r="DS410" s="12"/>
      <c r="DT410" s="12"/>
      <c r="DU410" s="12"/>
      <c r="DV410" s="12"/>
      <c r="DW410" s="12"/>
      <c r="DX410" s="12"/>
      <c r="DY410" s="12"/>
      <c r="DZ410" s="12"/>
      <c r="EA410" s="12"/>
      <c r="EB410" s="12"/>
      <c r="EC410" s="12"/>
      <c r="ED410" s="12"/>
      <c r="EE410" s="12"/>
      <c r="EF410" s="12"/>
      <c r="EG410" s="12"/>
      <c r="EH410" s="12"/>
      <c r="EI410" s="12"/>
      <c r="EJ410" s="12"/>
      <c r="EK410" s="12"/>
      <c r="EL410" s="12"/>
      <c r="EM410" s="12"/>
      <c r="EN410" s="12"/>
      <c r="EO410" s="12"/>
      <c r="EP410" s="12"/>
      <c r="EQ410" s="12"/>
      <c r="ER410" s="12"/>
      <c r="ES410" s="12"/>
      <c r="ET410" s="12"/>
      <c r="EU410" s="12"/>
      <c r="EV410" s="12"/>
      <c r="EW410" s="12"/>
      <c r="EX410" s="12"/>
      <c r="EY410" s="12"/>
      <c r="EZ410" s="12"/>
      <c r="FA410" s="12"/>
      <c r="FB410" s="12"/>
      <c r="FC410" s="12"/>
      <c r="FD410" s="12"/>
      <c r="FE410" s="12"/>
      <c r="FF410" s="12"/>
      <c r="FG410" s="12"/>
      <c r="FH410" s="12"/>
      <c r="FI410" s="12"/>
      <c r="FJ410" s="12"/>
      <c r="FK410" s="12"/>
      <c r="FL410" s="12"/>
      <c r="FM410" s="12"/>
      <c r="FN410" s="12"/>
      <c r="FO410" s="12"/>
      <c r="FP410" s="12"/>
      <c r="FQ410" s="12"/>
      <c r="FR410" s="12"/>
      <c r="FS410" s="12"/>
      <c r="FT410" s="12"/>
      <c r="FU410" s="12"/>
      <c r="FV410" s="12"/>
      <c r="FW410" s="12"/>
      <c r="FX410" s="12"/>
      <c r="FY410" s="12"/>
      <c r="FZ410" s="12"/>
      <c r="GA410" s="12"/>
      <c r="GB410" s="12"/>
      <c r="GC410" s="12"/>
      <c r="GD410" s="12"/>
      <c r="GE410" s="12"/>
      <c r="GF410" s="12"/>
      <c r="GG410" s="12"/>
      <c r="GH410" s="12"/>
      <c r="GI410" s="12"/>
      <c r="GJ410" s="12"/>
      <c r="GK410" s="12"/>
      <c r="GL410" s="12"/>
      <c r="GM410" s="12"/>
      <c r="GN410" s="12"/>
      <c r="GO410" s="12"/>
      <c r="GP410" s="12"/>
      <c r="GQ410" s="12"/>
      <c r="GR410" s="12"/>
      <c r="GS410" s="12"/>
      <c r="GT410" s="12"/>
      <c r="GU410" s="12"/>
      <c r="GV410" s="12"/>
      <c r="GW410" s="12"/>
      <c r="GX410" s="12"/>
      <c r="GY410" s="12"/>
      <c r="GZ410" s="12"/>
      <c r="HA410" s="12"/>
      <c r="HB410" s="12"/>
      <c r="HC410" s="12"/>
      <c r="HD410" s="12"/>
      <c r="HE410" s="12"/>
      <c r="HF410" s="12"/>
      <c r="HG410" s="12"/>
    </row>
    <row r="411" spans="1:215" ht="14.25" x14ac:dyDescent="0.2">
      <c r="A411" s="58"/>
      <c r="B411" s="45"/>
      <c r="C411" s="123"/>
      <c r="D411" s="123"/>
      <c r="E411" s="123"/>
      <c r="F411" s="123"/>
      <c r="G411" s="123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  <c r="S411" s="123"/>
      <c r="T411" s="123"/>
      <c r="U411" s="123"/>
      <c r="V411" s="123"/>
      <c r="W411" s="123"/>
      <c r="X411" s="123"/>
      <c r="Y411" s="123"/>
      <c r="Z411" s="123"/>
      <c r="AA411" s="123"/>
      <c r="AB411" s="123"/>
      <c r="AC411" s="123"/>
      <c r="AD411" s="123"/>
      <c r="AE411" s="123"/>
      <c r="AF411" s="123"/>
      <c r="AG411" s="123"/>
      <c r="AH411" s="123"/>
      <c r="AI411" s="123"/>
      <c r="AJ411" s="123"/>
      <c r="AK411" s="123"/>
      <c r="AL411" s="123"/>
      <c r="AM411" s="123"/>
      <c r="AN411" s="123"/>
      <c r="AO411" s="47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  <c r="CR411" s="12"/>
      <c r="CS411" s="12"/>
      <c r="CT411" s="12"/>
      <c r="CU411" s="12"/>
      <c r="CV411" s="12"/>
      <c r="CW411" s="12"/>
      <c r="CX411" s="12"/>
      <c r="CY411" s="12"/>
      <c r="CZ411" s="12"/>
      <c r="DA411" s="12"/>
      <c r="DB411" s="12"/>
      <c r="DC411" s="12"/>
      <c r="DD411" s="12"/>
      <c r="DE411" s="12"/>
      <c r="DF411" s="12"/>
      <c r="DG411" s="12"/>
      <c r="DH411" s="12"/>
      <c r="DI411" s="12"/>
      <c r="DJ411" s="12"/>
      <c r="DK411" s="12"/>
      <c r="DL411" s="12"/>
      <c r="DM411" s="12"/>
      <c r="DN411" s="12"/>
      <c r="DO411" s="12"/>
      <c r="DP411" s="12"/>
      <c r="DQ411" s="12"/>
      <c r="DR411" s="12"/>
      <c r="DS411" s="12"/>
      <c r="DT411" s="12"/>
      <c r="DU411" s="12"/>
      <c r="DV411" s="12"/>
      <c r="DW411" s="12"/>
      <c r="DX411" s="12"/>
      <c r="DY411" s="12"/>
      <c r="DZ411" s="12"/>
      <c r="EA411" s="12"/>
      <c r="EB411" s="12"/>
      <c r="EC411" s="12"/>
      <c r="ED411" s="12"/>
      <c r="EE411" s="12"/>
      <c r="EF411" s="12"/>
      <c r="EG411" s="12"/>
      <c r="EH411" s="12"/>
      <c r="EI411" s="12"/>
      <c r="EJ411" s="12"/>
      <c r="EK411" s="12"/>
      <c r="EL411" s="12"/>
      <c r="EM411" s="12"/>
      <c r="EN411" s="12"/>
      <c r="EO411" s="12"/>
      <c r="EP411" s="12"/>
      <c r="EQ411" s="12"/>
      <c r="ER411" s="12"/>
      <c r="ES411" s="12"/>
      <c r="ET411" s="12"/>
      <c r="EU411" s="12"/>
      <c r="EV411" s="12"/>
      <c r="EW411" s="12"/>
      <c r="EX411" s="12"/>
      <c r="EY411" s="12"/>
      <c r="EZ411" s="12"/>
      <c r="FA411" s="12"/>
      <c r="FB411" s="12"/>
      <c r="FC411" s="12"/>
      <c r="FD411" s="12"/>
      <c r="FE411" s="12"/>
      <c r="FF411" s="12"/>
      <c r="FG411" s="12"/>
      <c r="FH411" s="12"/>
      <c r="FI411" s="12"/>
      <c r="FJ411" s="12"/>
      <c r="FK411" s="12"/>
      <c r="FL411" s="12"/>
      <c r="FM411" s="12"/>
      <c r="FN411" s="12"/>
      <c r="FO411" s="12"/>
      <c r="FP411" s="12"/>
      <c r="FQ411" s="12"/>
      <c r="FR411" s="12"/>
      <c r="FS411" s="12"/>
      <c r="FT411" s="12"/>
      <c r="FU411" s="12"/>
      <c r="FV411" s="12"/>
      <c r="FW411" s="12"/>
      <c r="FX411" s="12"/>
      <c r="FY411" s="12"/>
      <c r="FZ411" s="12"/>
      <c r="GA411" s="12"/>
      <c r="GB411" s="12"/>
      <c r="GC411" s="12"/>
      <c r="GD411" s="12"/>
      <c r="GE411" s="12"/>
      <c r="GF411" s="12"/>
      <c r="GG411" s="12"/>
      <c r="GH411" s="12"/>
      <c r="GI411" s="12"/>
      <c r="GJ411" s="12"/>
      <c r="GK411" s="12"/>
      <c r="GL411" s="12"/>
      <c r="GM411" s="12"/>
      <c r="GN411" s="12"/>
      <c r="GO411" s="12"/>
      <c r="GP411" s="12"/>
      <c r="GQ411" s="12"/>
      <c r="GR411" s="12"/>
      <c r="GS411" s="12"/>
      <c r="GT411" s="12"/>
      <c r="GU411" s="12"/>
      <c r="GV411" s="12"/>
      <c r="GW411" s="12"/>
      <c r="GX411" s="12"/>
      <c r="GY411" s="12"/>
      <c r="GZ411" s="12"/>
      <c r="HA411" s="12"/>
      <c r="HB411" s="12"/>
      <c r="HC411" s="12"/>
      <c r="HD411" s="12"/>
      <c r="HE411" s="12"/>
      <c r="HF411" s="12"/>
      <c r="HG411" s="12"/>
    </row>
    <row r="412" spans="1:215" ht="14.25" x14ac:dyDescent="0.2">
      <c r="A412" s="58"/>
      <c r="B412" s="45"/>
      <c r="C412" s="123"/>
      <c r="D412" s="123"/>
      <c r="E412" s="123"/>
      <c r="F412" s="123"/>
      <c r="G412" s="123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  <c r="S412" s="123"/>
      <c r="T412" s="123"/>
      <c r="U412" s="123"/>
      <c r="V412" s="123"/>
      <c r="W412" s="123"/>
      <c r="X412" s="123"/>
      <c r="Y412" s="123"/>
      <c r="Z412" s="123"/>
      <c r="AA412" s="123"/>
      <c r="AB412" s="123"/>
      <c r="AC412" s="123"/>
      <c r="AD412" s="123"/>
      <c r="AE412" s="123"/>
      <c r="AF412" s="123"/>
      <c r="AG412" s="123"/>
      <c r="AH412" s="123"/>
      <c r="AI412" s="123"/>
      <c r="AJ412" s="123"/>
      <c r="AK412" s="123"/>
      <c r="AL412" s="123"/>
      <c r="AM412" s="123"/>
      <c r="AN412" s="123"/>
      <c r="AO412" s="47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  <c r="CR412" s="12"/>
      <c r="CS412" s="12"/>
      <c r="CT412" s="12"/>
      <c r="CU412" s="12"/>
      <c r="CV412" s="12"/>
      <c r="CW412" s="12"/>
      <c r="CX412" s="12"/>
      <c r="CY412" s="12"/>
      <c r="CZ412" s="12"/>
      <c r="DA412" s="12"/>
      <c r="DB412" s="12"/>
      <c r="DC412" s="12"/>
      <c r="DD412" s="12"/>
      <c r="DE412" s="12"/>
      <c r="DF412" s="12"/>
      <c r="DG412" s="12"/>
      <c r="DH412" s="12"/>
      <c r="DI412" s="12"/>
      <c r="DJ412" s="12"/>
      <c r="DK412" s="12"/>
      <c r="DL412" s="12"/>
      <c r="DM412" s="12"/>
      <c r="DN412" s="12"/>
      <c r="DO412" s="12"/>
      <c r="DP412" s="12"/>
      <c r="DQ412" s="12"/>
      <c r="DR412" s="12"/>
      <c r="DS412" s="12"/>
      <c r="DT412" s="12"/>
      <c r="DU412" s="12"/>
      <c r="DV412" s="12"/>
      <c r="DW412" s="12"/>
      <c r="DX412" s="12"/>
      <c r="DY412" s="12"/>
      <c r="DZ412" s="12"/>
      <c r="EA412" s="12"/>
      <c r="EB412" s="12"/>
      <c r="EC412" s="12"/>
      <c r="ED412" s="12"/>
      <c r="EE412" s="12"/>
      <c r="EF412" s="12"/>
      <c r="EG412" s="12"/>
      <c r="EH412" s="12"/>
      <c r="EI412" s="12"/>
      <c r="EJ412" s="12"/>
      <c r="EK412" s="12"/>
      <c r="EL412" s="12"/>
      <c r="EM412" s="12"/>
      <c r="EN412" s="12"/>
      <c r="EO412" s="12"/>
      <c r="EP412" s="12"/>
      <c r="EQ412" s="12"/>
      <c r="ER412" s="12"/>
      <c r="ES412" s="12"/>
      <c r="ET412" s="12"/>
      <c r="EU412" s="12"/>
      <c r="EV412" s="12"/>
      <c r="EW412" s="12"/>
      <c r="EX412" s="12"/>
      <c r="EY412" s="12"/>
      <c r="EZ412" s="12"/>
      <c r="FA412" s="12"/>
      <c r="FB412" s="12"/>
      <c r="FC412" s="12"/>
      <c r="FD412" s="12"/>
      <c r="FE412" s="12"/>
      <c r="FF412" s="12"/>
      <c r="FG412" s="12"/>
      <c r="FH412" s="12"/>
      <c r="FI412" s="12"/>
      <c r="FJ412" s="12"/>
      <c r="FK412" s="12"/>
      <c r="FL412" s="12"/>
      <c r="FM412" s="12"/>
      <c r="FN412" s="12"/>
      <c r="FO412" s="12"/>
      <c r="FP412" s="12"/>
      <c r="FQ412" s="12"/>
      <c r="FR412" s="12"/>
      <c r="FS412" s="12"/>
      <c r="FT412" s="12"/>
      <c r="FU412" s="12"/>
      <c r="FV412" s="12"/>
      <c r="FW412" s="12"/>
      <c r="FX412" s="12"/>
      <c r="FY412" s="12"/>
      <c r="FZ412" s="12"/>
      <c r="GA412" s="12"/>
      <c r="GB412" s="12"/>
      <c r="GC412" s="12"/>
      <c r="GD412" s="12"/>
      <c r="GE412" s="12"/>
      <c r="GF412" s="12"/>
      <c r="GG412" s="12"/>
      <c r="GH412" s="12"/>
      <c r="GI412" s="12"/>
      <c r="GJ412" s="12"/>
      <c r="GK412" s="12"/>
      <c r="GL412" s="12"/>
      <c r="GM412" s="12"/>
      <c r="GN412" s="12"/>
      <c r="GO412" s="12"/>
      <c r="GP412" s="12"/>
      <c r="GQ412" s="12"/>
      <c r="GR412" s="12"/>
      <c r="GS412" s="12"/>
      <c r="GT412" s="12"/>
      <c r="GU412" s="12"/>
      <c r="GV412" s="12"/>
      <c r="GW412" s="12"/>
      <c r="GX412" s="12"/>
      <c r="GY412" s="12"/>
      <c r="GZ412" s="12"/>
      <c r="HA412" s="12"/>
      <c r="HB412" s="12"/>
      <c r="HC412" s="12"/>
      <c r="HD412" s="12"/>
      <c r="HE412" s="12"/>
      <c r="HF412" s="12"/>
      <c r="HG412" s="12"/>
    </row>
    <row r="413" spans="1:215" ht="14.25" x14ac:dyDescent="0.2">
      <c r="A413" s="58"/>
      <c r="B413" s="45"/>
      <c r="C413" s="123"/>
      <c r="D413" s="123"/>
      <c r="E413" s="123"/>
      <c r="F413" s="123"/>
      <c r="G413" s="123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  <c r="T413" s="123"/>
      <c r="U413" s="123"/>
      <c r="V413" s="123"/>
      <c r="W413" s="123"/>
      <c r="X413" s="123"/>
      <c r="Y413" s="123"/>
      <c r="Z413" s="123"/>
      <c r="AA413" s="123"/>
      <c r="AB413" s="123"/>
      <c r="AC413" s="123"/>
      <c r="AD413" s="123"/>
      <c r="AE413" s="123"/>
      <c r="AF413" s="123"/>
      <c r="AG413" s="123"/>
      <c r="AH413" s="123"/>
      <c r="AI413" s="123"/>
      <c r="AJ413" s="123"/>
      <c r="AK413" s="123"/>
      <c r="AL413" s="123"/>
      <c r="AM413" s="123"/>
      <c r="AN413" s="123"/>
      <c r="AO413" s="47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  <c r="CR413" s="12"/>
      <c r="CS413" s="12"/>
      <c r="CT413" s="12"/>
      <c r="CU413" s="12"/>
      <c r="CV413" s="12"/>
      <c r="CW413" s="12"/>
      <c r="CX413" s="12"/>
      <c r="CY413" s="12"/>
      <c r="CZ413" s="12"/>
      <c r="DA413" s="12"/>
      <c r="DB413" s="12"/>
      <c r="DC413" s="12"/>
      <c r="DD413" s="12"/>
      <c r="DE413" s="12"/>
      <c r="DF413" s="12"/>
      <c r="DG413" s="12"/>
      <c r="DH413" s="12"/>
      <c r="DI413" s="12"/>
      <c r="DJ413" s="12"/>
      <c r="DK413" s="12"/>
      <c r="DL413" s="12"/>
      <c r="DM413" s="12"/>
      <c r="DN413" s="12"/>
      <c r="DO413" s="12"/>
      <c r="DP413" s="12"/>
      <c r="DQ413" s="12"/>
      <c r="DR413" s="12"/>
      <c r="DS413" s="12"/>
      <c r="DT413" s="12"/>
      <c r="DU413" s="12"/>
      <c r="DV413" s="12"/>
      <c r="DW413" s="12"/>
      <c r="DX413" s="12"/>
      <c r="DY413" s="12"/>
      <c r="DZ413" s="12"/>
      <c r="EA413" s="12"/>
      <c r="EB413" s="12"/>
      <c r="EC413" s="12"/>
      <c r="ED413" s="12"/>
      <c r="EE413" s="12"/>
      <c r="EF413" s="12"/>
      <c r="EG413" s="12"/>
      <c r="EH413" s="12"/>
      <c r="EI413" s="12"/>
      <c r="EJ413" s="12"/>
      <c r="EK413" s="12"/>
      <c r="EL413" s="12"/>
      <c r="EM413" s="12"/>
      <c r="EN413" s="12"/>
      <c r="EO413" s="12"/>
      <c r="EP413" s="12"/>
      <c r="EQ413" s="12"/>
      <c r="ER413" s="12"/>
      <c r="ES413" s="12"/>
      <c r="ET413" s="12"/>
      <c r="EU413" s="12"/>
      <c r="EV413" s="12"/>
      <c r="EW413" s="12"/>
      <c r="EX413" s="12"/>
      <c r="EY413" s="12"/>
      <c r="EZ413" s="12"/>
      <c r="FA413" s="12"/>
      <c r="FB413" s="12"/>
      <c r="FC413" s="12"/>
      <c r="FD413" s="12"/>
      <c r="FE413" s="12"/>
      <c r="FF413" s="12"/>
      <c r="FG413" s="12"/>
      <c r="FH413" s="12"/>
      <c r="FI413" s="12"/>
      <c r="FJ413" s="12"/>
      <c r="FK413" s="12"/>
      <c r="FL413" s="12"/>
      <c r="FM413" s="12"/>
      <c r="FN413" s="12"/>
      <c r="FO413" s="12"/>
      <c r="FP413" s="12"/>
      <c r="FQ413" s="12"/>
      <c r="FR413" s="12"/>
      <c r="FS413" s="12"/>
      <c r="FT413" s="12"/>
      <c r="FU413" s="12"/>
      <c r="FV413" s="12"/>
      <c r="FW413" s="12"/>
      <c r="FX413" s="12"/>
      <c r="FY413" s="12"/>
      <c r="FZ413" s="12"/>
      <c r="GA413" s="12"/>
      <c r="GB413" s="12"/>
      <c r="GC413" s="12"/>
      <c r="GD413" s="12"/>
      <c r="GE413" s="12"/>
      <c r="GF413" s="12"/>
      <c r="GG413" s="12"/>
      <c r="GH413" s="12"/>
      <c r="GI413" s="12"/>
      <c r="GJ413" s="12"/>
      <c r="GK413" s="12"/>
      <c r="GL413" s="12"/>
      <c r="GM413" s="12"/>
      <c r="GN413" s="12"/>
      <c r="GO413" s="12"/>
      <c r="GP413" s="12"/>
      <c r="GQ413" s="12"/>
      <c r="GR413" s="12"/>
      <c r="GS413" s="12"/>
      <c r="GT413" s="12"/>
      <c r="GU413" s="12"/>
      <c r="GV413" s="12"/>
      <c r="GW413" s="12"/>
      <c r="GX413" s="12"/>
      <c r="GY413" s="12"/>
      <c r="GZ413" s="12"/>
      <c r="HA413" s="12"/>
      <c r="HB413" s="12"/>
      <c r="HC413" s="12"/>
      <c r="HD413" s="12"/>
      <c r="HE413" s="12"/>
      <c r="HF413" s="12"/>
      <c r="HG413" s="12"/>
    </row>
    <row r="414" spans="1:215" ht="14.25" x14ac:dyDescent="0.2">
      <c r="A414" s="58"/>
      <c r="B414" s="45"/>
      <c r="C414" s="123"/>
      <c r="D414" s="123"/>
      <c r="E414" s="123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  <c r="T414" s="123"/>
      <c r="U414" s="123"/>
      <c r="V414" s="123"/>
      <c r="W414" s="123"/>
      <c r="X414" s="123"/>
      <c r="Y414" s="123"/>
      <c r="Z414" s="123"/>
      <c r="AA414" s="123"/>
      <c r="AB414" s="123"/>
      <c r="AC414" s="123"/>
      <c r="AD414" s="123"/>
      <c r="AE414" s="123"/>
      <c r="AF414" s="123"/>
      <c r="AG414" s="123"/>
      <c r="AH414" s="123"/>
      <c r="AI414" s="123"/>
      <c r="AJ414" s="123"/>
      <c r="AK414" s="123"/>
      <c r="AL414" s="123"/>
      <c r="AM414" s="123"/>
      <c r="AN414" s="123"/>
      <c r="AO414" s="47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  <c r="CS414" s="12"/>
      <c r="CT414" s="12"/>
      <c r="CU414" s="12"/>
      <c r="CV414" s="12"/>
      <c r="CW414" s="12"/>
      <c r="CX414" s="12"/>
      <c r="CY414" s="12"/>
      <c r="CZ414" s="12"/>
      <c r="DA414" s="12"/>
      <c r="DB414" s="12"/>
      <c r="DC414" s="12"/>
      <c r="DD414" s="12"/>
      <c r="DE414" s="12"/>
      <c r="DF414" s="12"/>
      <c r="DG414" s="12"/>
      <c r="DH414" s="12"/>
      <c r="DI414" s="12"/>
      <c r="DJ414" s="12"/>
      <c r="DK414" s="12"/>
      <c r="DL414" s="12"/>
      <c r="DM414" s="12"/>
      <c r="DN414" s="12"/>
      <c r="DO414" s="12"/>
      <c r="DP414" s="12"/>
      <c r="DQ414" s="12"/>
      <c r="DR414" s="12"/>
      <c r="DS414" s="12"/>
      <c r="DT414" s="12"/>
      <c r="DU414" s="12"/>
      <c r="DV414" s="12"/>
      <c r="DW414" s="12"/>
      <c r="DX414" s="12"/>
      <c r="DY414" s="12"/>
      <c r="DZ414" s="12"/>
      <c r="EA414" s="12"/>
      <c r="EB414" s="12"/>
      <c r="EC414" s="12"/>
      <c r="ED414" s="12"/>
      <c r="EE414" s="12"/>
      <c r="EF414" s="12"/>
      <c r="EG414" s="12"/>
      <c r="EH414" s="12"/>
      <c r="EI414" s="12"/>
      <c r="EJ414" s="12"/>
      <c r="EK414" s="12"/>
      <c r="EL414" s="12"/>
      <c r="EM414" s="12"/>
      <c r="EN414" s="12"/>
      <c r="EO414" s="12"/>
      <c r="EP414" s="12"/>
      <c r="EQ414" s="12"/>
      <c r="ER414" s="12"/>
      <c r="ES414" s="12"/>
      <c r="ET414" s="12"/>
      <c r="EU414" s="12"/>
      <c r="EV414" s="12"/>
      <c r="EW414" s="12"/>
      <c r="EX414" s="12"/>
      <c r="EY414" s="12"/>
      <c r="EZ414" s="12"/>
      <c r="FA414" s="12"/>
      <c r="FB414" s="12"/>
      <c r="FC414" s="12"/>
      <c r="FD414" s="12"/>
      <c r="FE414" s="12"/>
      <c r="FF414" s="12"/>
      <c r="FG414" s="12"/>
      <c r="FH414" s="12"/>
      <c r="FI414" s="12"/>
      <c r="FJ414" s="12"/>
      <c r="FK414" s="12"/>
      <c r="FL414" s="12"/>
      <c r="FM414" s="12"/>
      <c r="FN414" s="12"/>
      <c r="FO414" s="12"/>
      <c r="FP414" s="12"/>
      <c r="FQ414" s="12"/>
      <c r="FR414" s="12"/>
      <c r="FS414" s="12"/>
      <c r="FT414" s="12"/>
      <c r="FU414" s="12"/>
      <c r="FV414" s="12"/>
      <c r="FW414" s="12"/>
      <c r="FX414" s="12"/>
      <c r="FY414" s="12"/>
      <c r="FZ414" s="12"/>
      <c r="GA414" s="12"/>
      <c r="GB414" s="12"/>
      <c r="GC414" s="12"/>
      <c r="GD414" s="12"/>
      <c r="GE414" s="12"/>
      <c r="GF414" s="12"/>
      <c r="GG414" s="12"/>
      <c r="GH414" s="12"/>
      <c r="GI414" s="12"/>
      <c r="GJ414" s="12"/>
      <c r="GK414" s="12"/>
      <c r="GL414" s="12"/>
      <c r="GM414" s="12"/>
      <c r="GN414" s="12"/>
      <c r="GO414" s="12"/>
      <c r="GP414" s="12"/>
      <c r="GQ414" s="12"/>
      <c r="GR414" s="12"/>
      <c r="GS414" s="12"/>
      <c r="GT414" s="12"/>
      <c r="GU414" s="12"/>
      <c r="GV414" s="12"/>
      <c r="GW414" s="12"/>
      <c r="GX414" s="12"/>
      <c r="GY414" s="12"/>
      <c r="GZ414" s="12"/>
      <c r="HA414" s="12"/>
      <c r="HB414" s="12"/>
      <c r="HC414" s="12"/>
      <c r="HD414" s="12"/>
      <c r="HE414" s="12"/>
      <c r="HF414" s="12"/>
      <c r="HG414" s="12"/>
    </row>
    <row r="415" spans="1:215" ht="8.25" customHeight="1" thickBot="1" x14ac:dyDescent="0.25">
      <c r="A415" s="58"/>
      <c r="B415" s="52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  <c r="AJ415" s="53"/>
      <c r="AK415" s="53"/>
      <c r="AL415" s="53"/>
      <c r="AM415" s="53"/>
      <c r="AN415" s="53"/>
      <c r="AO415" s="54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  <c r="CR415" s="12"/>
      <c r="CS415" s="12"/>
      <c r="CT415" s="12"/>
      <c r="CU415" s="12"/>
      <c r="CV415" s="12"/>
      <c r="CW415" s="12"/>
      <c r="CX415" s="12"/>
      <c r="CY415" s="12"/>
      <c r="CZ415" s="12"/>
      <c r="DA415" s="12"/>
      <c r="DB415" s="12"/>
      <c r="DC415" s="12"/>
      <c r="DD415" s="12"/>
      <c r="DE415" s="12"/>
      <c r="DF415" s="12"/>
      <c r="DG415" s="12"/>
      <c r="DH415" s="12"/>
      <c r="DI415" s="12"/>
      <c r="DJ415" s="12"/>
      <c r="DK415" s="12"/>
      <c r="DL415" s="12"/>
      <c r="DM415" s="12"/>
      <c r="DN415" s="12"/>
      <c r="DO415" s="12"/>
      <c r="DP415" s="12"/>
      <c r="DQ415" s="12"/>
      <c r="DR415" s="12"/>
      <c r="DS415" s="12"/>
      <c r="DT415" s="12"/>
      <c r="DU415" s="12"/>
      <c r="DV415" s="12"/>
      <c r="DW415" s="12"/>
      <c r="DX415" s="12"/>
      <c r="DY415" s="12"/>
      <c r="DZ415" s="12"/>
      <c r="EA415" s="12"/>
      <c r="EB415" s="12"/>
      <c r="EC415" s="12"/>
      <c r="ED415" s="12"/>
      <c r="EE415" s="12"/>
      <c r="EF415" s="12"/>
      <c r="EG415" s="12"/>
      <c r="EH415" s="12"/>
      <c r="EI415" s="12"/>
      <c r="EJ415" s="12"/>
      <c r="EK415" s="12"/>
      <c r="EL415" s="12"/>
      <c r="EM415" s="12"/>
      <c r="EN415" s="12"/>
      <c r="EO415" s="12"/>
      <c r="EP415" s="12"/>
      <c r="EQ415" s="12"/>
      <c r="ER415" s="12"/>
      <c r="ES415" s="12"/>
      <c r="ET415" s="12"/>
      <c r="EU415" s="12"/>
      <c r="EV415" s="12"/>
      <c r="EW415" s="12"/>
      <c r="EX415" s="12"/>
      <c r="EY415" s="12"/>
      <c r="EZ415" s="12"/>
      <c r="FA415" s="12"/>
      <c r="FB415" s="12"/>
      <c r="FC415" s="12"/>
      <c r="FD415" s="12"/>
      <c r="FE415" s="12"/>
      <c r="FF415" s="12"/>
      <c r="FG415" s="12"/>
      <c r="FH415" s="12"/>
      <c r="FI415" s="12"/>
      <c r="FJ415" s="12"/>
      <c r="FK415" s="12"/>
      <c r="FL415" s="12"/>
      <c r="FM415" s="12"/>
      <c r="FN415" s="12"/>
      <c r="FO415" s="12"/>
      <c r="FP415" s="12"/>
      <c r="FQ415" s="12"/>
      <c r="FR415" s="12"/>
      <c r="FS415" s="12"/>
      <c r="FT415" s="12"/>
      <c r="FU415" s="12"/>
      <c r="FV415" s="12"/>
      <c r="FW415" s="12"/>
      <c r="FX415" s="12"/>
      <c r="FY415" s="12"/>
      <c r="FZ415" s="12"/>
      <c r="GA415" s="12"/>
      <c r="GB415" s="12"/>
      <c r="GC415" s="12"/>
      <c r="GD415" s="12"/>
      <c r="GE415" s="12"/>
      <c r="GF415" s="12"/>
      <c r="GG415" s="12"/>
      <c r="GH415" s="12"/>
      <c r="GI415" s="12"/>
      <c r="GJ415" s="12"/>
      <c r="GK415" s="12"/>
      <c r="GL415" s="12"/>
      <c r="GM415" s="12"/>
      <c r="GN415" s="12"/>
      <c r="GO415" s="12"/>
      <c r="GP415" s="12"/>
      <c r="GQ415" s="12"/>
      <c r="GR415" s="12"/>
      <c r="GS415" s="12"/>
      <c r="GT415" s="12"/>
      <c r="GU415" s="12"/>
      <c r="GV415" s="12"/>
      <c r="GW415" s="12"/>
      <c r="GX415" s="12"/>
      <c r="GY415" s="12"/>
      <c r="GZ415" s="12"/>
      <c r="HA415" s="12"/>
      <c r="HB415" s="12"/>
      <c r="HC415" s="12"/>
      <c r="HD415" s="12"/>
      <c r="HE415" s="12"/>
      <c r="HF415" s="12"/>
      <c r="HG415" s="12"/>
    </row>
    <row r="416" spans="1:215" ht="14.25" x14ac:dyDescent="0.2">
      <c r="A416" s="12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  <c r="CR416" s="12"/>
      <c r="CS416" s="12"/>
      <c r="CT416" s="12"/>
      <c r="CU416" s="12"/>
      <c r="CV416" s="12"/>
      <c r="CW416" s="12"/>
      <c r="CX416" s="12"/>
      <c r="CY416" s="12"/>
      <c r="CZ416" s="12"/>
      <c r="DA416" s="12"/>
      <c r="DB416" s="12"/>
      <c r="DC416" s="12"/>
      <c r="DD416" s="12"/>
      <c r="DE416" s="12"/>
      <c r="DF416" s="12"/>
      <c r="DG416" s="12"/>
      <c r="DH416" s="12"/>
      <c r="DI416" s="12"/>
      <c r="DJ416" s="12"/>
      <c r="DK416" s="12"/>
      <c r="DL416" s="12"/>
      <c r="DM416" s="12"/>
      <c r="DN416" s="12"/>
      <c r="DO416" s="12"/>
      <c r="DP416" s="12"/>
      <c r="DQ416" s="12"/>
      <c r="DR416" s="12"/>
      <c r="DS416" s="12"/>
      <c r="DT416" s="12"/>
      <c r="DU416" s="12"/>
      <c r="DV416" s="12"/>
      <c r="DW416" s="12"/>
      <c r="DX416" s="12"/>
      <c r="DY416" s="12"/>
      <c r="DZ416" s="12"/>
      <c r="EA416" s="12"/>
      <c r="EB416" s="12"/>
      <c r="EC416" s="12"/>
      <c r="ED416" s="12"/>
      <c r="EE416" s="12"/>
      <c r="EF416" s="12"/>
      <c r="EG416" s="12"/>
      <c r="EH416" s="12"/>
      <c r="EI416" s="12"/>
      <c r="EJ416" s="12"/>
      <c r="EK416" s="12"/>
      <c r="EL416" s="12"/>
      <c r="EM416" s="12"/>
      <c r="EN416" s="12"/>
      <c r="EO416" s="12"/>
      <c r="EP416" s="12"/>
      <c r="EQ416" s="12"/>
      <c r="ER416" s="12"/>
      <c r="ES416" s="12"/>
      <c r="ET416" s="12"/>
      <c r="EU416" s="12"/>
      <c r="EV416" s="12"/>
      <c r="EW416" s="12"/>
      <c r="EX416" s="12"/>
      <c r="EY416" s="12"/>
      <c r="EZ416" s="12"/>
      <c r="FA416" s="12"/>
      <c r="FB416" s="12"/>
      <c r="FC416" s="12"/>
      <c r="FD416" s="12"/>
      <c r="FE416" s="12"/>
      <c r="FF416" s="12"/>
      <c r="FG416" s="12"/>
      <c r="FH416" s="12"/>
      <c r="FI416" s="12"/>
      <c r="FJ416" s="12"/>
      <c r="FK416" s="12"/>
      <c r="FL416" s="12"/>
      <c r="FM416" s="12"/>
      <c r="FN416" s="12"/>
      <c r="FO416" s="12"/>
      <c r="FP416" s="12"/>
      <c r="FQ416" s="12"/>
      <c r="FR416" s="12"/>
      <c r="FS416" s="12"/>
      <c r="FT416" s="12"/>
      <c r="FU416" s="12"/>
      <c r="FV416" s="12"/>
      <c r="FW416" s="12"/>
      <c r="FX416" s="12"/>
      <c r="FY416" s="12"/>
      <c r="FZ416" s="12"/>
      <c r="GA416" s="12"/>
      <c r="GB416" s="12"/>
      <c r="GC416" s="12"/>
      <c r="GD416" s="12"/>
      <c r="GE416" s="12"/>
      <c r="GF416" s="12"/>
      <c r="GG416" s="12"/>
      <c r="GH416" s="12"/>
      <c r="GI416" s="12"/>
      <c r="GJ416" s="12"/>
      <c r="GK416" s="12"/>
      <c r="GL416" s="12"/>
      <c r="GM416" s="12"/>
      <c r="GN416" s="12"/>
      <c r="GO416" s="12"/>
      <c r="GP416" s="12"/>
      <c r="GQ416" s="12"/>
      <c r="GR416" s="12"/>
      <c r="GS416" s="12"/>
      <c r="GT416" s="12"/>
      <c r="GU416" s="12"/>
      <c r="GV416" s="12"/>
      <c r="GW416" s="12"/>
      <c r="GX416" s="12"/>
      <c r="GY416" s="12"/>
      <c r="GZ416" s="12"/>
      <c r="HA416" s="12"/>
      <c r="HB416" s="12"/>
      <c r="HC416" s="12"/>
      <c r="HD416" s="12"/>
      <c r="HE416" s="12"/>
      <c r="HF416" s="12"/>
      <c r="HG416" s="12"/>
    </row>
  </sheetData>
  <sheetProtection formatColumns="0" formatRows="0"/>
  <mergeCells count="944">
    <mergeCell ref="AM402:AN402"/>
    <mergeCell ref="Z402:AB402"/>
    <mergeCell ref="AD401:AK401"/>
    <mergeCell ref="AI402:AJ402"/>
    <mergeCell ref="AK402:AL402"/>
    <mergeCell ref="AD403:AK403"/>
    <mergeCell ref="U322:Y322"/>
    <mergeCell ref="Z322:AB322"/>
    <mergeCell ref="AD323:AK323"/>
    <mergeCell ref="AL323:AN323"/>
    <mergeCell ref="Z324:AB324"/>
    <mergeCell ref="C327:AN336"/>
    <mergeCell ref="C323:G323"/>
    <mergeCell ref="H323:J323"/>
    <mergeCell ref="L323:P323"/>
    <mergeCell ref="Q323:S323"/>
    <mergeCell ref="U323:Y323"/>
    <mergeCell ref="Z323:AB323"/>
    <mergeCell ref="AL349:AN349"/>
    <mergeCell ref="AD351:AK351"/>
    <mergeCell ref="U373:Y373"/>
    <mergeCell ref="U374:Y374"/>
    <mergeCell ref="Q377:S377"/>
    <mergeCell ref="L377:P377"/>
    <mergeCell ref="C376:G376"/>
    <mergeCell ref="C324:G324"/>
    <mergeCell ref="U325:Y325"/>
    <mergeCell ref="H324:J324"/>
    <mergeCell ref="L324:P324"/>
    <mergeCell ref="Q324:S324"/>
    <mergeCell ref="L325:P325"/>
    <mergeCell ref="Q325:S325"/>
    <mergeCell ref="C242:D242"/>
    <mergeCell ref="L245:P245"/>
    <mergeCell ref="Q245:S245"/>
    <mergeCell ref="L322:P322"/>
    <mergeCell ref="Q322:S322"/>
    <mergeCell ref="U299:Y299"/>
    <mergeCell ref="Q299:S299"/>
    <mergeCell ref="C321:G321"/>
    <mergeCell ref="U321:Y321"/>
    <mergeCell ref="AL248:AN248"/>
    <mergeCell ref="AL244:AN244"/>
    <mergeCell ref="AI247:AJ247"/>
    <mergeCell ref="H299:J299"/>
    <mergeCell ref="L299:P299"/>
    <mergeCell ref="C317:F317"/>
    <mergeCell ref="C298:G298"/>
    <mergeCell ref="H298:J298"/>
    <mergeCell ref="L298:P298"/>
    <mergeCell ref="AD299:AK299"/>
    <mergeCell ref="Z247:AB247"/>
    <mergeCell ref="C247:G247"/>
    <mergeCell ref="H247:J247"/>
    <mergeCell ref="C265:F265"/>
    <mergeCell ref="L247:P247"/>
    <mergeCell ref="C246:G246"/>
    <mergeCell ref="AD247:AH247"/>
    <mergeCell ref="L272:P272"/>
    <mergeCell ref="Z298:AB298"/>
    <mergeCell ref="Z299:AB299"/>
    <mergeCell ref="AL222:AN222"/>
    <mergeCell ref="H244:J244"/>
    <mergeCell ref="L244:P244"/>
    <mergeCell ref="Q246:S246"/>
    <mergeCell ref="C248:G248"/>
    <mergeCell ref="C245:G245"/>
    <mergeCell ref="H248:J248"/>
    <mergeCell ref="B236:AO236"/>
    <mergeCell ref="U246:Y246"/>
    <mergeCell ref="Z246:AB246"/>
    <mergeCell ref="AD246:AK246"/>
    <mergeCell ref="AJ238:AN242"/>
    <mergeCell ref="Z248:AB248"/>
    <mergeCell ref="U248:Y248"/>
    <mergeCell ref="C222:G222"/>
    <mergeCell ref="H222:J222"/>
    <mergeCell ref="G238:L238"/>
    <mergeCell ref="U222:Y222"/>
    <mergeCell ref="AC238:AH238"/>
    <mergeCell ref="N242:AH242"/>
    <mergeCell ref="Q244:S244"/>
    <mergeCell ref="U244:Y244"/>
    <mergeCell ref="U240:AH240"/>
    <mergeCell ref="Y238:AB238"/>
    <mergeCell ref="Z220:AB220"/>
    <mergeCell ref="AD220:AK220"/>
    <mergeCell ref="Z271:AB271"/>
    <mergeCell ref="Y263:AB263"/>
    <mergeCell ref="L246:P246"/>
    <mergeCell ref="C271:G271"/>
    <mergeCell ref="H271:J271"/>
    <mergeCell ref="L271:P271"/>
    <mergeCell ref="H272:J272"/>
    <mergeCell ref="U265:AH265"/>
    <mergeCell ref="N267:AH267"/>
    <mergeCell ref="Z269:AB269"/>
    <mergeCell ref="L248:P248"/>
    <mergeCell ref="Q248:S248"/>
    <mergeCell ref="AD271:AK271"/>
    <mergeCell ref="Q269:S269"/>
    <mergeCell ref="Q271:S271"/>
    <mergeCell ref="U272:Y272"/>
    <mergeCell ref="Z272:AB272"/>
    <mergeCell ref="AI272:AJ272"/>
    <mergeCell ref="C272:G272"/>
    <mergeCell ref="N238:Q238"/>
    <mergeCell ref="R238:W238"/>
    <mergeCell ref="C240:F240"/>
    <mergeCell ref="AL271:AN271"/>
    <mergeCell ref="AL218:AN218"/>
    <mergeCell ref="AL219:AN219"/>
    <mergeCell ref="L218:P218"/>
    <mergeCell ref="Q218:S218"/>
    <mergeCell ref="U218:Y218"/>
    <mergeCell ref="Z218:AB218"/>
    <mergeCell ref="L219:P219"/>
    <mergeCell ref="Q219:S219"/>
    <mergeCell ref="Z222:AB222"/>
    <mergeCell ref="AD222:AK222"/>
    <mergeCell ref="Z244:AB244"/>
    <mergeCell ref="Q222:S222"/>
    <mergeCell ref="U245:Y245"/>
    <mergeCell ref="Z245:AB245"/>
    <mergeCell ref="AD245:AK245"/>
    <mergeCell ref="L222:P222"/>
    <mergeCell ref="AL246:AN246"/>
    <mergeCell ref="Q220:S220"/>
    <mergeCell ref="U220:Y220"/>
    <mergeCell ref="Z219:AB219"/>
    <mergeCell ref="AD218:AK218"/>
    <mergeCell ref="AD219:AK219"/>
    <mergeCell ref="AK221:AL221"/>
    <mergeCell ref="AL170:AN170"/>
    <mergeCell ref="Z169:AB169"/>
    <mergeCell ref="Z170:AB170"/>
    <mergeCell ref="AD170:AK170"/>
    <mergeCell ref="AM169:AN169"/>
    <mergeCell ref="Z168:AB168"/>
    <mergeCell ref="AL192:AN192"/>
    <mergeCell ref="C198:AN207"/>
    <mergeCell ref="H194:J194"/>
    <mergeCell ref="L194:P194"/>
    <mergeCell ref="Q194:S194"/>
    <mergeCell ref="C196:G196"/>
    <mergeCell ref="U192:Y192"/>
    <mergeCell ref="Z192:AB192"/>
    <mergeCell ref="AD192:AK192"/>
    <mergeCell ref="U188:AH188"/>
    <mergeCell ref="B184:AO184"/>
    <mergeCell ref="C172:AN181"/>
    <mergeCell ref="AJ186:AN190"/>
    <mergeCell ref="Y186:AB186"/>
    <mergeCell ref="AC186:AH186"/>
    <mergeCell ref="N190:AH190"/>
    <mergeCell ref="G188:L188"/>
    <mergeCell ref="I190:J190"/>
    <mergeCell ref="C162:F162"/>
    <mergeCell ref="C167:G167"/>
    <mergeCell ref="H168:J168"/>
    <mergeCell ref="L168:P168"/>
    <mergeCell ref="Q168:S168"/>
    <mergeCell ref="H167:J167"/>
    <mergeCell ref="L167:P167"/>
    <mergeCell ref="Q167:S167"/>
    <mergeCell ref="C168:G168"/>
    <mergeCell ref="C166:G166"/>
    <mergeCell ref="Q166:S166"/>
    <mergeCell ref="H166:J166"/>
    <mergeCell ref="L166:P166"/>
    <mergeCell ref="Y160:AB160"/>
    <mergeCell ref="AC160:AH160"/>
    <mergeCell ref="Z142:AB142"/>
    <mergeCell ref="AD142:AK142"/>
    <mergeCell ref="AL142:AN142"/>
    <mergeCell ref="H144:J144"/>
    <mergeCell ref="L144:P144"/>
    <mergeCell ref="H142:J142"/>
    <mergeCell ref="Q144:S144"/>
    <mergeCell ref="U144:Y144"/>
    <mergeCell ref="L142:P142"/>
    <mergeCell ref="Q142:S142"/>
    <mergeCell ref="U142:Y142"/>
    <mergeCell ref="AJ160:AN164"/>
    <mergeCell ref="G162:L162"/>
    <mergeCell ref="K164:L164"/>
    <mergeCell ref="U162:AH162"/>
    <mergeCell ref="N164:AH164"/>
    <mergeCell ref="R160:W160"/>
    <mergeCell ref="AK169:AL169"/>
    <mergeCell ref="AL167:AN167"/>
    <mergeCell ref="Z167:AB167"/>
    <mergeCell ref="AD169:AH169"/>
    <mergeCell ref="AI169:AJ169"/>
    <mergeCell ref="Z144:AB144"/>
    <mergeCell ref="U168:Y168"/>
    <mergeCell ref="U169:Y169"/>
    <mergeCell ref="AI143:AJ143"/>
    <mergeCell ref="U167:Y167"/>
    <mergeCell ref="AD167:AK167"/>
    <mergeCell ref="AD144:AK144"/>
    <mergeCell ref="U143:Y143"/>
    <mergeCell ref="Z143:AB143"/>
    <mergeCell ref="AK143:AL143"/>
    <mergeCell ref="AL144:AN144"/>
    <mergeCell ref="AM143:AN143"/>
    <mergeCell ref="AL166:AN166"/>
    <mergeCell ref="AD168:AK168"/>
    <mergeCell ref="AL168:AN168"/>
    <mergeCell ref="B158:AO158"/>
    <mergeCell ref="C160:F160"/>
    <mergeCell ref="G160:L160"/>
    <mergeCell ref="N160:Q160"/>
    <mergeCell ref="L141:P141"/>
    <mergeCell ref="Q141:S141"/>
    <mergeCell ref="U141:Y141"/>
    <mergeCell ref="C146:AN155"/>
    <mergeCell ref="L118:P118"/>
    <mergeCell ref="Q118:S118"/>
    <mergeCell ref="U118:Y118"/>
    <mergeCell ref="Z118:AB118"/>
    <mergeCell ref="Q115:S115"/>
    <mergeCell ref="Z116:AB116"/>
    <mergeCell ref="L115:P115"/>
    <mergeCell ref="H117:J117"/>
    <mergeCell ref="Q116:S116"/>
    <mergeCell ref="U116:Y116"/>
    <mergeCell ref="C136:F136"/>
    <mergeCell ref="G136:L136"/>
    <mergeCell ref="Y134:AB134"/>
    <mergeCell ref="U140:Y140"/>
    <mergeCell ref="Z140:AB140"/>
    <mergeCell ref="AD118:AK118"/>
    <mergeCell ref="Z115:AB115"/>
    <mergeCell ref="H118:J118"/>
    <mergeCell ref="AL118:AN118"/>
    <mergeCell ref="C134:F134"/>
    <mergeCell ref="C120:AN129"/>
    <mergeCell ref="C142:G142"/>
    <mergeCell ref="Q143:S143"/>
    <mergeCell ref="AI117:AJ117"/>
    <mergeCell ref="AK117:AL117"/>
    <mergeCell ref="Z117:AB117"/>
    <mergeCell ref="AM117:AN117"/>
    <mergeCell ref="Z90:AB90"/>
    <mergeCell ref="AD90:AK90"/>
    <mergeCell ref="AD117:AH117"/>
    <mergeCell ref="Q117:S117"/>
    <mergeCell ref="U117:Y117"/>
    <mergeCell ref="AD116:AK116"/>
    <mergeCell ref="AL116:AN116"/>
    <mergeCell ref="Z141:AB141"/>
    <mergeCell ref="AL141:AN141"/>
    <mergeCell ref="AD140:AK140"/>
    <mergeCell ref="AJ134:AN138"/>
    <mergeCell ref="C91:G91"/>
    <mergeCell ref="H91:J91"/>
    <mergeCell ref="L91:P91"/>
    <mergeCell ref="I138:J138"/>
    <mergeCell ref="H116:J116"/>
    <mergeCell ref="L116:P116"/>
    <mergeCell ref="H141:J141"/>
    <mergeCell ref="U114:Y114"/>
    <mergeCell ref="AD114:AK114"/>
    <mergeCell ref="AL90:AN90"/>
    <mergeCell ref="AD92:AK92"/>
    <mergeCell ref="AL92:AN92"/>
    <mergeCell ref="Q90:S90"/>
    <mergeCell ref="U90:Y90"/>
    <mergeCell ref="N112:AH112"/>
    <mergeCell ref="C94:AN103"/>
    <mergeCell ref="AJ108:AN112"/>
    <mergeCell ref="E112:G112"/>
    <mergeCell ref="N108:Q108"/>
    <mergeCell ref="AL115:AN115"/>
    <mergeCell ref="AK91:AL91"/>
    <mergeCell ref="B106:AO106"/>
    <mergeCell ref="C108:F108"/>
    <mergeCell ref="G108:L108"/>
    <mergeCell ref="L114:P114"/>
    <mergeCell ref="H115:J115"/>
    <mergeCell ref="Z114:AB114"/>
    <mergeCell ref="AL114:AN114"/>
    <mergeCell ref="R108:W108"/>
    <mergeCell ref="H90:J90"/>
    <mergeCell ref="AD115:AK115"/>
    <mergeCell ref="AD36:AK36"/>
    <mergeCell ref="AL35:AN35"/>
    <mergeCell ref="G82:L82"/>
    <mergeCell ref="R82:W82"/>
    <mergeCell ref="C88:G88"/>
    <mergeCell ref="Z89:AB89"/>
    <mergeCell ref="N82:Q82"/>
    <mergeCell ref="AL65:AN65"/>
    <mergeCell ref="C67:AN76"/>
    <mergeCell ref="N86:AH86"/>
    <mergeCell ref="H88:J88"/>
    <mergeCell ref="L88:P88"/>
    <mergeCell ref="Q88:S88"/>
    <mergeCell ref="U88:Y88"/>
    <mergeCell ref="I86:J86"/>
    <mergeCell ref="AJ82:AN86"/>
    <mergeCell ref="AD88:AK88"/>
    <mergeCell ref="Z65:AB65"/>
    <mergeCell ref="C62:G62"/>
    <mergeCell ref="C59:D59"/>
    <mergeCell ref="AD64:AH64"/>
    <mergeCell ref="Q64:S64"/>
    <mergeCell ref="C63:G63"/>
    <mergeCell ref="C64:G64"/>
    <mergeCell ref="C84:F84"/>
    <mergeCell ref="G84:L84"/>
    <mergeCell ref="L90:P90"/>
    <mergeCell ref="U36:Y36"/>
    <mergeCell ref="U35:Y35"/>
    <mergeCell ref="AL61:AN61"/>
    <mergeCell ref="E59:G59"/>
    <mergeCell ref="C57:F57"/>
    <mergeCell ref="AL37:AN37"/>
    <mergeCell ref="C37:G37"/>
    <mergeCell ref="C36:G36"/>
    <mergeCell ref="C38:G38"/>
    <mergeCell ref="AM38:AN38"/>
    <mergeCell ref="H37:J37"/>
    <mergeCell ref="AL89:AN89"/>
    <mergeCell ref="AL88:AN88"/>
    <mergeCell ref="Z88:AB88"/>
    <mergeCell ref="AL36:AN36"/>
    <mergeCell ref="I59:J59"/>
    <mergeCell ref="K59:L59"/>
    <mergeCell ref="Z63:AB63"/>
    <mergeCell ref="Z61:AB61"/>
    <mergeCell ref="Z62:AB62"/>
    <mergeCell ref="AI12:AJ12"/>
    <mergeCell ref="L10:P10"/>
    <mergeCell ref="L13:P13"/>
    <mergeCell ref="L12:P12"/>
    <mergeCell ref="AC29:AH29"/>
    <mergeCell ref="N33:AH33"/>
    <mergeCell ref="L11:P11"/>
    <mergeCell ref="Z36:AB36"/>
    <mergeCell ref="Z39:AB39"/>
    <mergeCell ref="AD35:AK35"/>
    <mergeCell ref="L38:P38"/>
    <mergeCell ref="U37:Y37"/>
    <mergeCell ref="L35:P35"/>
    <mergeCell ref="Z35:AB35"/>
    <mergeCell ref="Q12:S12"/>
    <mergeCell ref="AD63:AK63"/>
    <mergeCell ref="L63:P63"/>
    <mergeCell ref="H61:J61"/>
    <mergeCell ref="H63:J63"/>
    <mergeCell ref="U62:Y62"/>
    <mergeCell ref="N55:Q55"/>
    <mergeCell ref="Z38:AB38"/>
    <mergeCell ref="B53:AO53"/>
    <mergeCell ref="L61:P61"/>
    <mergeCell ref="Q61:S61"/>
    <mergeCell ref="Q63:S63"/>
    <mergeCell ref="C55:F55"/>
    <mergeCell ref="AD38:AH38"/>
    <mergeCell ref="AI38:AJ38"/>
    <mergeCell ref="U63:Y63"/>
    <mergeCell ref="G57:L57"/>
    <mergeCell ref="AL39:AN39"/>
    <mergeCell ref="U39:Y39"/>
    <mergeCell ref="H64:J64"/>
    <mergeCell ref="L64:P64"/>
    <mergeCell ref="H62:J62"/>
    <mergeCell ref="AD62:AK62"/>
    <mergeCell ref="C92:G92"/>
    <mergeCell ref="H92:J92"/>
    <mergeCell ref="U92:Y92"/>
    <mergeCell ref="L92:P92"/>
    <mergeCell ref="Q92:S92"/>
    <mergeCell ref="Z92:AB92"/>
    <mergeCell ref="AC82:AH82"/>
    <mergeCell ref="Y82:AB82"/>
    <mergeCell ref="H89:J89"/>
    <mergeCell ref="K86:L86"/>
    <mergeCell ref="L89:P89"/>
    <mergeCell ref="C65:G65"/>
    <mergeCell ref="H65:J65"/>
    <mergeCell ref="AD89:AK89"/>
    <mergeCell ref="Q62:S62"/>
    <mergeCell ref="L65:P65"/>
    <mergeCell ref="Q65:S65"/>
    <mergeCell ref="U65:Y65"/>
    <mergeCell ref="B80:AO80"/>
    <mergeCell ref="C82:F82"/>
    <mergeCell ref="R134:W134"/>
    <mergeCell ref="AC134:AH134"/>
    <mergeCell ref="N138:AH138"/>
    <mergeCell ref="Q91:S91"/>
    <mergeCell ref="AD91:AH91"/>
    <mergeCell ref="Z64:AB64"/>
    <mergeCell ref="AD37:AK37"/>
    <mergeCell ref="R55:W55"/>
    <mergeCell ref="N59:AH59"/>
    <mergeCell ref="Z37:AB37"/>
    <mergeCell ref="AI64:AJ64"/>
    <mergeCell ref="AD61:AK61"/>
    <mergeCell ref="U64:Y64"/>
    <mergeCell ref="U38:Y38"/>
    <mergeCell ref="Y55:AB55"/>
    <mergeCell ref="AK38:AL38"/>
    <mergeCell ref="C41:AN50"/>
    <mergeCell ref="AD39:AK39"/>
    <mergeCell ref="H38:J38"/>
    <mergeCell ref="L37:P37"/>
    <mergeCell ref="Q38:S38"/>
    <mergeCell ref="U57:AH57"/>
    <mergeCell ref="U61:Y61"/>
    <mergeCell ref="G55:L55"/>
    <mergeCell ref="L140:P140"/>
    <mergeCell ref="Q140:S140"/>
    <mergeCell ref="B132:AO132"/>
    <mergeCell ref="AM91:AN91"/>
    <mergeCell ref="AC108:AH108"/>
    <mergeCell ref="Y108:AB108"/>
    <mergeCell ref="AI91:AJ91"/>
    <mergeCell ref="U91:Y91"/>
    <mergeCell ref="C117:G117"/>
    <mergeCell ref="Z91:AB91"/>
    <mergeCell ref="H114:J114"/>
    <mergeCell ref="C116:G116"/>
    <mergeCell ref="L117:P117"/>
    <mergeCell ref="C115:G115"/>
    <mergeCell ref="C114:G114"/>
    <mergeCell ref="G134:L134"/>
    <mergeCell ref="N134:Q134"/>
    <mergeCell ref="C140:G140"/>
    <mergeCell ref="C138:D138"/>
    <mergeCell ref="E138:G138"/>
    <mergeCell ref="U110:AH110"/>
    <mergeCell ref="C110:F110"/>
    <mergeCell ref="C112:D112"/>
    <mergeCell ref="G110:L110"/>
    <mergeCell ref="E33:G33"/>
    <mergeCell ref="I33:J33"/>
    <mergeCell ref="G31:L31"/>
    <mergeCell ref="C31:F31"/>
    <mergeCell ref="H9:J9"/>
    <mergeCell ref="L9:P9"/>
    <mergeCell ref="Q9:S9"/>
    <mergeCell ref="C39:G39"/>
    <mergeCell ref="H39:J39"/>
    <mergeCell ref="L39:P39"/>
    <mergeCell ref="Q37:S37"/>
    <mergeCell ref="H35:J35"/>
    <mergeCell ref="C35:G35"/>
    <mergeCell ref="H36:J36"/>
    <mergeCell ref="L36:P36"/>
    <mergeCell ref="Q36:S36"/>
    <mergeCell ref="Q35:S35"/>
    <mergeCell ref="C33:D33"/>
    <mergeCell ref="R29:W29"/>
    <mergeCell ref="U31:AH31"/>
    <mergeCell ref="Y29:AB29"/>
    <mergeCell ref="G29:L29"/>
    <mergeCell ref="B27:AO27"/>
    <mergeCell ref="N29:Q29"/>
    <mergeCell ref="H12:J12"/>
    <mergeCell ref="C15:AN24"/>
    <mergeCell ref="H13:J13"/>
    <mergeCell ref="C29:F29"/>
    <mergeCell ref="Q13:S13"/>
    <mergeCell ref="K33:L33"/>
    <mergeCell ref="AJ29:AN33"/>
    <mergeCell ref="Z13:AB13"/>
    <mergeCell ref="B1:AO1"/>
    <mergeCell ref="AJ3:AN7"/>
    <mergeCell ref="C3:F3"/>
    <mergeCell ref="C5:F5"/>
    <mergeCell ref="R3:W3"/>
    <mergeCell ref="AD10:AK10"/>
    <mergeCell ref="Y3:AB3"/>
    <mergeCell ref="N7:AH7"/>
    <mergeCell ref="AC3:AH3"/>
    <mergeCell ref="N3:Q3"/>
    <mergeCell ref="H10:J10"/>
    <mergeCell ref="Q10:S10"/>
    <mergeCell ref="C9:G9"/>
    <mergeCell ref="U5:AH5"/>
    <mergeCell ref="U10:Y10"/>
    <mergeCell ref="Z10:AB10"/>
    <mergeCell ref="C10:G10"/>
    <mergeCell ref="G3:L3"/>
    <mergeCell ref="G5:L5"/>
    <mergeCell ref="AD9:AK9"/>
    <mergeCell ref="AD11:AK11"/>
    <mergeCell ref="AK12:AL12"/>
    <mergeCell ref="AL13:AN13"/>
    <mergeCell ref="Z11:AB11"/>
    <mergeCell ref="AL11:AN11"/>
    <mergeCell ref="AD12:AH12"/>
    <mergeCell ref="Z12:AB12"/>
    <mergeCell ref="AM12:AN12"/>
    <mergeCell ref="Q11:S11"/>
    <mergeCell ref="U11:Y11"/>
    <mergeCell ref="AL9:AN9"/>
    <mergeCell ref="AL10:AN10"/>
    <mergeCell ref="U9:Y9"/>
    <mergeCell ref="Z9:AB9"/>
    <mergeCell ref="U13:Y13"/>
    <mergeCell ref="C12:G12"/>
    <mergeCell ref="U12:Y12"/>
    <mergeCell ref="H11:J11"/>
    <mergeCell ref="C13:G13"/>
    <mergeCell ref="AD13:AK13"/>
    <mergeCell ref="C11:G11"/>
    <mergeCell ref="C61:G61"/>
    <mergeCell ref="AD141:AK141"/>
    <mergeCell ref="C144:G144"/>
    <mergeCell ref="C143:G143"/>
    <mergeCell ref="H143:J143"/>
    <mergeCell ref="L143:P143"/>
    <mergeCell ref="AD143:AH143"/>
    <mergeCell ref="C141:G141"/>
    <mergeCell ref="H140:J140"/>
    <mergeCell ref="K138:L138"/>
    <mergeCell ref="I112:J112"/>
    <mergeCell ref="K112:L112"/>
    <mergeCell ref="L62:P62"/>
    <mergeCell ref="C118:G118"/>
    <mergeCell ref="C90:G90"/>
    <mergeCell ref="C89:G89"/>
    <mergeCell ref="C86:D86"/>
    <mergeCell ref="E86:G86"/>
    <mergeCell ref="U136:AH136"/>
    <mergeCell ref="Q89:S89"/>
    <mergeCell ref="Q114:S114"/>
    <mergeCell ref="U115:Y115"/>
    <mergeCell ref="U84:AH84"/>
    <mergeCell ref="U89:Y89"/>
    <mergeCell ref="L193:P193"/>
    <mergeCell ref="Q193:S193"/>
    <mergeCell ref="H193:J193"/>
    <mergeCell ref="C194:G194"/>
    <mergeCell ref="C164:D164"/>
    <mergeCell ref="E164:G164"/>
    <mergeCell ref="I164:J164"/>
    <mergeCell ref="R186:W186"/>
    <mergeCell ref="C170:G170"/>
    <mergeCell ref="U170:Y170"/>
    <mergeCell ref="H170:J170"/>
    <mergeCell ref="L170:P170"/>
    <mergeCell ref="Q170:S170"/>
    <mergeCell ref="K190:L190"/>
    <mergeCell ref="C169:G169"/>
    <mergeCell ref="C188:F188"/>
    <mergeCell ref="L169:P169"/>
    <mergeCell ref="Q169:S169"/>
    <mergeCell ref="C186:F186"/>
    <mergeCell ref="G186:L186"/>
    <mergeCell ref="N186:Q186"/>
    <mergeCell ref="H169:J169"/>
    <mergeCell ref="U166:Y166"/>
    <mergeCell ref="H196:J196"/>
    <mergeCell ref="L196:P196"/>
    <mergeCell ref="Q196:S196"/>
    <mergeCell ref="AK195:AL195"/>
    <mergeCell ref="AM195:AN195"/>
    <mergeCell ref="AD193:AK193"/>
    <mergeCell ref="C190:D190"/>
    <mergeCell ref="E190:G190"/>
    <mergeCell ref="AL193:AN193"/>
    <mergeCell ref="U194:Y194"/>
    <mergeCell ref="Z194:AB194"/>
    <mergeCell ref="AD194:AK194"/>
    <mergeCell ref="AL194:AN194"/>
    <mergeCell ref="C192:G192"/>
    <mergeCell ref="H192:J192"/>
    <mergeCell ref="L192:P192"/>
    <mergeCell ref="Q192:S192"/>
    <mergeCell ref="C193:G193"/>
    <mergeCell ref="C195:G195"/>
    <mergeCell ref="H195:J195"/>
    <mergeCell ref="L195:P195"/>
    <mergeCell ref="Q195:S195"/>
    <mergeCell ref="U193:Y193"/>
    <mergeCell ref="Z193:AB193"/>
    <mergeCell ref="AC212:AH212"/>
    <mergeCell ref="AJ212:AN216"/>
    <mergeCell ref="U214:AH214"/>
    <mergeCell ref="U195:Y195"/>
    <mergeCell ref="Z195:AB195"/>
    <mergeCell ref="AD195:AH195"/>
    <mergeCell ref="AI195:AJ195"/>
    <mergeCell ref="Y212:AB212"/>
    <mergeCell ref="K216:L216"/>
    <mergeCell ref="N216:AH216"/>
    <mergeCell ref="AL196:AN196"/>
    <mergeCell ref="AD196:AK196"/>
    <mergeCell ref="U196:Y196"/>
    <mergeCell ref="Z196:AB196"/>
    <mergeCell ref="C250:AN258"/>
    <mergeCell ref="Q247:S247"/>
    <mergeCell ref="C214:F214"/>
    <mergeCell ref="C218:G218"/>
    <mergeCell ref="C219:G219"/>
    <mergeCell ref="H219:J219"/>
    <mergeCell ref="E216:G216"/>
    <mergeCell ref="I216:J216"/>
    <mergeCell ref="H218:J218"/>
    <mergeCell ref="C220:G220"/>
    <mergeCell ref="G214:L214"/>
    <mergeCell ref="C216:D216"/>
    <mergeCell ref="H220:J220"/>
    <mergeCell ref="L220:P220"/>
    <mergeCell ref="H245:J245"/>
    <mergeCell ref="U247:Y247"/>
    <mergeCell ref="U219:Y219"/>
    <mergeCell ref="AD221:AH221"/>
    <mergeCell ref="AI221:AJ221"/>
    <mergeCell ref="U221:Y221"/>
    <mergeCell ref="Q221:S221"/>
    <mergeCell ref="H221:J221"/>
    <mergeCell ref="L221:P221"/>
    <mergeCell ref="H246:J246"/>
    <mergeCell ref="AL269:AN269"/>
    <mergeCell ref="Z270:AB270"/>
    <mergeCell ref="AL220:AN220"/>
    <mergeCell ref="Z221:AB221"/>
    <mergeCell ref="L273:P273"/>
    <mergeCell ref="Q273:S273"/>
    <mergeCell ref="U273:Y273"/>
    <mergeCell ref="I242:J242"/>
    <mergeCell ref="B261:AO261"/>
    <mergeCell ref="C263:F263"/>
    <mergeCell ref="G263:L263"/>
    <mergeCell ref="N263:Q263"/>
    <mergeCell ref="R263:W263"/>
    <mergeCell ref="AJ263:AN267"/>
    <mergeCell ref="G265:L265"/>
    <mergeCell ref="AC263:AH263"/>
    <mergeCell ref="K267:L267"/>
    <mergeCell ref="K242:L242"/>
    <mergeCell ref="AK247:AL247"/>
    <mergeCell ref="AM247:AN247"/>
    <mergeCell ref="AL245:AN245"/>
    <mergeCell ref="C244:G244"/>
    <mergeCell ref="AD244:AK244"/>
    <mergeCell ref="AD248:AK248"/>
    <mergeCell ref="U271:Y271"/>
    <mergeCell ref="C270:G270"/>
    <mergeCell ref="H270:J270"/>
    <mergeCell ref="L270:P270"/>
    <mergeCell ref="C269:G269"/>
    <mergeCell ref="H269:J269"/>
    <mergeCell ref="L269:P269"/>
    <mergeCell ref="U269:Y269"/>
    <mergeCell ref="AD269:AK269"/>
    <mergeCell ref="AD270:AK270"/>
    <mergeCell ref="Z296:AB296"/>
    <mergeCell ref="B287:AO287"/>
    <mergeCell ref="AL297:AN297"/>
    <mergeCell ref="AD298:AH298"/>
    <mergeCell ref="AI298:AJ298"/>
    <mergeCell ref="AD297:AK297"/>
    <mergeCell ref="AM298:AN298"/>
    <mergeCell ref="AK298:AL298"/>
    <mergeCell ref="Q298:S298"/>
    <mergeCell ref="C291:F291"/>
    <mergeCell ref="C289:F289"/>
    <mergeCell ref="G289:L289"/>
    <mergeCell ref="G291:L291"/>
    <mergeCell ref="N289:Q289"/>
    <mergeCell ref="L296:P296"/>
    <mergeCell ref="C295:G295"/>
    <mergeCell ref="C296:G296"/>
    <mergeCell ref="H296:J296"/>
    <mergeCell ref="H297:J297"/>
    <mergeCell ref="L297:P297"/>
    <mergeCell ref="Q297:S297"/>
    <mergeCell ref="AM272:AN272"/>
    <mergeCell ref="AK272:AL272"/>
    <mergeCell ref="AL322:AN322"/>
    <mergeCell ref="AD322:AK322"/>
    <mergeCell ref="AL321:AN321"/>
    <mergeCell ref="AD321:AK321"/>
    <mergeCell ref="Z321:AB321"/>
    <mergeCell ref="C322:G322"/>
    <mergeCell ref="H322:J322"/>
    <mergeCell ref="AD273:AK273"/>
    <mergeCell ref="AL273:AN273"/>
    <mergeCell ref="AM324:AN324"/>
    <mergeCell ref="AL325:AN325"/>
    <mergeCell ref="Z350:AB350"/>
    <mergeCell ref="U351:Y351"/>
    <mergeCell ref="U350:Y350"/>
    <mergeCell ref="L351:P351"/>
    <mergeCell ref="Q351:S351"/>
    <mergeCell ref="Q350:S350"/>
    <mergeCell ref="Y341:AB341"/>
    <mergeCell ref="G343:L343"/>
    <mergeCell ref="E345:G345"/>
    <mergeCell ref="N341:Q341"/>
    <mergeCell ref="C325:G325"/>
    <mergeCell ref="U348:Y348"/>
    <mergeCell ref="K345:L345"/>
    <mergeCell ref="C347:G347"/>
    <mergeCell ref="L347:P347"/>
    <mergeCell ref="L349:P349"/>
    <mergeCell ref="AD348:AK348"/>
    <mergeCell ref="C348:G348"/>
    <mergeCell ref="U349:Y349"/>
    <mergeCell ref="AC341:AH341"/>
    <mergeCell ref="Q347:S347"/>
    <mergeCell ref="G367:L367"/>
    <mergeCell ref="N367:Q367"/>
    <mergeCell ref="AI350:AJ350"/>
    <mergeCell ref="AK350:AL350"/>
    <mergeCell ref="K371:L371"/>
    <mergeCell ref="AM350:AN350"/>
    <mergeCell ref="C371:D371"/>
    <mergeCell ref="C351:G351"/>
    <mergeCell ref="AL374:AN374"/>
    <mergeCell ref="H350:J350"/>
    <mergeCell ref="L350:P350"/>
    <mergeCell ref="AJ367:AN371"/>
    <mergeCell ref="AC367:AH367"/>
    <mergeCell ref="Q374:S374"/>
    <mergeCell ref="Z374:AB374"/>
    <mergeCell ref="R367:W367"/>
    <mergeCell ref="Z351:AB351"/>
    <mergeCell ref="H351:J351"/>
    <mergeCell ref="G369:L369"/>
    <mergeCell ref="B365:AO365"/>
    <mergeCell ref="N371:AH371"/>
    <mergeCell ref="AL351:AN351"/>
    <mergeCell ref="AL348:AN348"/>
    <mergeCell ref="C353:AN362"/>
    <mergeCell ref="Z348:AB348"/>
    <mergeCell ref="H373:J373"/>
    <mergeCell ref="Q376:S376"/>
    <mergeCell ref="L373:P373"/>
    <mergeCell ref="Q373:S373"/>
    <mergeCell ref="AI376:AJ376"/>
    <mergeCell ref="AK376:AL376"/>
    <mergeCell ref="AL375:AN375"/>
    <mergeCell ref="H376:J376"/>
    <mergeCell ref="L374:P374"/>
    <mergeCell ref="AD375:AK375"/>
    <mergeCell ref="Z373:AB373"/>
    <mergeCell ref="U376:Y376"/>
    <mergeCell ref="Z376:AB376"/>
    <mergeCell ref="Z375:AB375"/>
    <mergeCell ref="AD376:AH376"/>
    <mergeCell ref="E371:G371"/>
    <mergeCell ref="I371:J371"/>
    <mergeCell ref="C369:F369"/>
    <mergeCell ref="C373:G373"/>
    <mergeCell ref="Z349:AB349"/>
    <mergeCell ref="C367:F367"/>
    <mergeCell ref="AL400:AN400"/>
    <mergeCell ref="U400:Y400"/>
    <mergeCell ref="AD374:AK374"/>
    <mergeCell ref="H375:J375"/>
    <mergeCell ref="L375:P375"/>
    <mergeCell ref="Q375:S375"/>
    <mergeCell ref="U375:Y375"/>
    <mergeCell ref="C379:AN388"/>
    <mergeCell ref="C374:G374"/>
    <mergeCell ref="AD377:AK377"/>
    <mergeCell ref="AL377:AN377"/>
    <mergeCell ref="K397:L397"/>
    <mergeCell ref="N397:AH397"/>
    <mergeCell ref="L400:P400"/>
    <mergeCell ref="Q400:S400"/>
    <mergeCell ref="H374:J374"/>
    <mergeCell ref="C375:G375"/>
    <mergeCell ref="C395:F395"/>
    <mergeCell ref="U377:Y377"/>
    <mergeCell ref="Z377:AB377"/>
    <mergeCell ref="L376:P376"/>
    <mergeCell ref="Y393:AB393"/>
    <mergeCell ref="G395:L395"/>
    <mergeCell ref="H377:J377"/>
    <mergeCell ref="C393:F393"/>
    <mergeCell ref="G393:L393"/>
    <mergeCell ref="N393:Q393"/>
    <mergeCell ref="AJ393:AN397"/>
    <mergeCell ref="U395:AH395"/>
    <mergeCell ref="I397:J397"/>
    <mergeCell ref="C397:D397"/>
    <mergeCell ref="E397:G397"/>
    <mergeCell ref="AL399:AN399"/>
    <mergeCell ref="AD399:AK399"/>
    <mergeCell ref="Q399:S399"/>
    <mergeCell ref="U399:Y399"/>
    <mergeCell ref="AC393:AH393"/>
    <mergeCell ref="C405:AN414"/>
    <mergeCell ref="C403:G403"/>
    <mergeCell ref="C377:G377"/>
    <mergeCell ref="R393:W393"/>
    <mergeCell ref="C7:D7"/>
    <mergeCell ref="E7:G7"/>
    <mergeCell ref="I7:J7"/>
    <mergeCell ref="K7:L7"/>
    <mergeCell ref="U343:AH343"/>
    <mergeCell ref="U369:AH369"/>
    <mergeCell ref="Y367:AB367"/>
    <mergeCell ref="C224:AN233"/>
    <mergeCell ref="G240:L240"/>
    <mergeCell ref="E242:G242"/>
    <mergeCell ref="C345:D345"/>
    <mergeCell ref="I345:J345"/>
    <mergeCell ref="L348:P348"/>
    <mergeCell ref="G341:L341"/>
    <mergeCell ref="AL140:AN140"/>
    <mergeCell ref="AC55:AH55"/>
    <mergeCell ref="Q39:S39"/>
    <mergeCell ref="U296:Y296"/>
    <mergeCell ref="AC315:AH315"/>
    <mergeCell ref="AL401:AN401"/>
    <mergeCell ref="AM64:AN64"/>
    <mergeCell ref="AL62:AN62"/>
    <mergeCell ref="AL63:AN63"/>
    <mergeCell ref="AK64:AL64"/>
    <mergeCell ref="AD65:AK65"/>
    <mergeCell ref="AJ55:AN59"/>
    <mergeCell ref="U317:AH317"/>
    <mergeCell ref="R315:W315"/>
    <mergeCell ref="Y315:AB315"/>
    <mergeCell ref="AL270:AN270"/>
    <mergeCell ref="AC289:AH289"/>
    <mergeCell ref="Q270:S270"/>
    <mergeCell ref="U270:Y270"/>
    <mergeCell ref="Z166:AB166"/>
    <mergeCell ref="AD166:AK166"/>
    <mergeCell ref="AM221:AN221"/>
    <mergeCell ref="B210:AO210"/>
    <mergeCell ref="C212:F212"/>
    <mergeCell ref="G212:L212"/>
    <mergeCell ref="N212:Q212"/>
    <mergeCell ref="R212:W212"/>
    <mergeCell ref="C221:G221"/>
    <mergeCell ref="C238:F238"/>
    <mergeCell ref="C275:AN284"/>
    <mergeCell ref="C267:D267"/>
    <mergeCell ref="E267:G267"/>
    <mergeCell ref="I267:J267"/>
    <mergeCell ref="H295:J295"/>
    <mergeCell ref="H273:J273"/>
    <mergeCell ref="G315:L315"/>
    <mergeCell ref="C299:G299"/>
    <mergeCell ref="G317:L317"/>
    <mergeCell ref="C315:F315"/>
    <mergeCell ref="C301:AN310"/>
    <mergeCell ref="AD272:AH272"/>
    <mergeCell ref="Q272:S272"/>
    <mergeCell ref="AJ289:AN293"/>
    <mergeCell ref="Z273:AB273"/>
    <mergeCell ref="R289:W289"/>
    <mergeCell ref="AD296:AK296"/>
    <mergeCell ref="Q295:S295"/>
    <mergeCell ref="U297:Y297"/>
    <mergeCell ref="Z297:AB297"/>
    <mergeCell ref="C297:G297"/>
    <mergeCell ref="AL296:AN296"/>
    <mergeCell ref="AD295:AK295"/>
    <mergeCell ref="AL295:AN295"/>
    <mergeCell ref="U291:AH291"/>
    <mergeCell ref="Y289:AB289"/>
    <mergeCell ref="K319:L319"/>
    <mergeCell ref="N315:Q315"/>
    <mergeCell ref="B313:AO313"/>
    <mergeCell ref="AL299:AN299"/>
    <mergeCell ref="AJ315:AN319"/>
    <mergeCell ref="U298:Y298"/>
    <mergeCell ref="C273:G273"/>
    <mergeCell ref="Q321:S321"/>
    <mergeCell ref="E319:G319"/>
    <mergeCell ref="I319:J319"/>
    <mergeCell ref="C319:D319"/>
    <mergeCell ref="C293:D293"/>
    <mergeCell ref="E293:G293"/>
    <mergeCell ref="I293:J293"/>
    <mergeCell ref="N319:AH319"/>
    <mergeCell ref="Q296:S296"/>
    <mergeCell ref="U295:Y295"/>
    <mergeCell ref="Z295:AB295"/>
    <mergeCell ref="K293:L293"/>
    <mergeCell ref="N293:AH293"/>
    <mergeCell ref="L295:P295"/>
    <mergeCell ref="H321:J321"/>
    <mergeCell ref="L321:P321"/>
    <mergeCell ref="C350:G350"/>
    <mergeCell ref="AD325:AK325"/>
    <mergeCell ref="AD347:AK347"/>
    <mergeCell ref="H348:J348"/>
    <mergeCell ref="H347:J347"/>
    <mergeCell ref="C349:G349"/>
    <mergeCell ref="H349:J349"/>
    <mergeCell ref="C343:F343"/>
    <mergeCell ref="C341:F341"/>
    <mergeCell ref="AD349:AK349"/>
    <mergeCell ref="Z347:AB347"/>
    <mergeCell ref="Q348:S348"/>
    <mergeCell ref="Z325:AB325"/>
    <mergeCell ref="B339:AO339"/>
    <mergeCell ref="H325:J325"/>
    <mergeCell ref="U324:Y324"/>
    <mergeCell ref="AD324:AH324"/>
    <mergeCell ref="AI324:AJ324"/>
    <mergeCell ref="AK324:AL324"/>
    <mergeCell ref="AL403:AN403"/>
    <mergeCell ref="L403:P403"/>
    <mergeCell ref="Q403:S403"/>
    <mergeCell ref="U403:Y403"/>
    <mergeCell ref="AM376:AN376"/>
    <mergeCell ref="AD373:AK373"/>
    <mergeCell ref="AL373:AN373"/>
    <mergeCell ref="U401:Y401"/>
    <mergeCell ref="N345:AH345"/>
    <mergeCell ref="AD350:AH350"/>
    <mergeCell ref="Q349:S349"/>
    <mergeCell ref="AJ341:AN345"/>
    <mergeCell ref="U347:Y347"/>
    <mergeCell ref="R341:W341"/>
    <mergeCell ref="AL347:AN347"/>
    <mergeCell ref="U402:Y402"/>
    <mergeCell ref="Q401:S401"/>
    <mergeCell ref="Q402:S402"/>
    <mergeCell ref="L399:P399"/>
    <mergeCell ref="B391:AO391"/>
    <mergeCell ref="H403:J403"/>
    <mergeCell ref="L402:P402"/>
    <mergeCell ref="C399:G399"/>
    <mergeCell ref="H399:J399"/>
    <mergeCell ref="C401:G401"/>
    <mergeCell ref="H401:J401"/>
    <mergeCell ref="H400:J400"/>
    <mergeCell ref="AD402:AH402"/>
    <mergeCell ref="Z399:AB399"/>
    <mergeCell ref="AD400:AK400"/>
    <mergeCell ref="H402:J402"/>
    <mergeCell ref="Z400:AB400"/>
    <mergeCell ref="C402:G402"/>
    <mergeCell ref="C400:G400"/>
    <mergeCell ref="Z401:AB401"/>
    <mergeCell ref="L401:P401"/>
    <mergeCell ref="Z403:AB403"/>
  </mergeCells>
  <phoneticPr fontId="28" type="noConversion"/>
  <pageMargins left="0.19685039370078741" right="0.59055118110236227" top="0.39370078740157483" bottom="0.19685039370078741" header="0.51181102362204722" footer="0.51181102362204722"/>
  <pageSetup paperSize="9" orientation="portrait" horizontalDpi="300" verticalDpi="300" r:id="rId1"/>
  <headerFooter alignWithMargins="0"/>
  <rowBreaks count="8" manualBreakCount="8">
    <brk id="51" min="1" max="40" man="1"/>
    <brk id="104" min="1" max="40" man="1"/>
    <brk id="156" min="1" max="40" man="1"/>
    <brk id="208" min="1" max="40" man="1"/>
    <brk id="259" min="1" max="40" man="1"/>
    <brk id="311" min="1" max="40" man="1"/>
    <brk id="363" min="1" max="40" man="1"/>
    <brk id="415" min="1" max="4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اطلاعات</vt:lpstr>
      <vt:lpstr>لیست دانش آموز</vt:lpstr>
      <vt:lpstr>كارنامه</vt:lpstr>
      <vt:lpstr>نموداردروس</vt:lpstr>
      <vt:lpstr>نمودار معدل</vt:lpstr>
      <vt:lpstr>كارنامه!Print_Area</vt:lpstr>
      <vt:lpstr>'لیست دانش آموز'!Print_Area</vt:lpstr>
    </vt:vector>
  </TitlesOfParts>
  <Company>ALADDIN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ALADDIN</dc:creator>
  <cp:lastModifiedBy>MRT www.Win2Farsi.com</cp:lastModifiedBy>
  <cp:lastPrinted>2018-11-24T17:46:37Z</cp:lastPrinted>
  <dcterms:created xsi:type="dcterms:W3CDTF">2012-12-29T19:49:49Z</dcterms:created>
  <dcterms:modified xsi:type="dcterms:W3CDTF">2019-12-10T14:02:56Z</dcterms:modified>
</cp:coreProperties>
</file>