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3.xml" ContentType="application/vnd.openxmlformats-officedocument.drawing+xml"/>
  <Override PartName="/xl/charts/chart80.xml" ContentType="application/vnd.openxmlformats-officedocument.drawingml.chart+xml"/>
  <Override PartName="/xl/drawings/drawing4.xml" ContentType="application/vnd.openxmlformats-officedocument.drawing+xml"/>
  <Override PartName="/xl/charts/chart8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متحانات\نتایج آزمون\نتایج نمرات ماهانه 1402\آبان1402 ولایت\"/>
    </mc:Choice>
  </mc:AlternateContent>
  <xr:revisionPtr revIDLastSave="0" documentId="13_ncr:1_{AAC98726-447A-4192-B571-BD2B627EEC6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اطلاعات" sheetId="1" r:id="rId1"/>
    <sheet name="لیست دانش آموز" sheetId="3" r:id="rId2"/>
    <sheet name="كارنامه" sheetId="4" r:id="rId3"/>
    <sheet name="نموداردروس" sheetId="8" r:id="rId4"/>
    <sheet name="نمودار معدل" sheetId="5" r:id="rId5"/>
  </sheets>
  <definedNames>
    <definedName name="_xlnm.Print_Area" localSheetId="2">كارنامه!$B$1:$AO$987</definedName>
    <definedName name="_xlnm.Print_Area" localSheetId="1">'لیست دانش آموز'!$A$1:$U$18</definedName>
  </definedNames>
  <calcPr calcId="191029" iterateDelta="0"/>
</workbook>
</file>

<file path=xl/calcChain.xml><?xml version="1.0" encoding="utf-8"?>
<calcChain xmlns="http://schemas.openxmlformats.org/spreadsheetml/2006/main">
  <c r="X9" i="3" l="1"/>
  <c r="Y9" i="3"/>
  <c r="X6" i="3"/>
  <c r="Y6" i="3" s="1"/>
  <c r="Z6" i="3"/>
  <c r="X7" i="3"/>
  <c r="Y7" i="3"/>
  <c r="Z7" i="3"/>
  <c r="X8" i="3"/>
  <c r="Y8" i="3"/>
  <c r="Z8" i="3"/>
  <c r="X10" i="3"/>
  <c r="Y10" i="3"/>
  <c r="Z10" i="3"/>
  <c r="X11" i="3"/>
  <c r="Y11" i="3"/>
  <c r="Z11" i="3"/>
  <c r="X12" i="3"/>
  <c r="Y12" i="3"/>
  <c r="X13" i="3"/>
  <c r="Y13" i="3"/>
  <c r="X14" i="3"/>
  <c r="Y14" i="3"/>
  <c r="Z14" i="3"/>
  <c r="X15" i="3"/>
  <c r="Y15" i="3"/>
  <c r="Z15" i="3"/>
  <c r="R3" i="4"/>
  <c r="N33" i="4"/>
  <c r="X4" i="3" l="1"/>
  <c r="Y4" i="3" s="1"/>
  <c r="AM506" i="4"/>
  <c r="X3" i="3"/>
  <c r="Y3" i="3" s="1"/>
  <c r="AL400" i="4"/>
  <c r="AL401" i="4"/>
  <c r="AD11" i="4"/>
  <c r="AD37" i="4" s="1"/>
  <c r="AD63" i="4" s="1"/>
  <c r="AD90" i="4" s="1"/>
  <c r="AD116" i="4" s="1"/>
  <c r="AD142" i="4" s="1"/>
  <c r="AD168" i="4" s="1"/>
  <c r="AD194" i="4" s="1"/>
  <c r="AD220" i="4" s="1"/>
  <c r="AD246" i="4" s="1"/>
  <c r="AD271" i="4" s="1"/>
  <c r="AD297" i="4" s="1"/>
  <c r="AD323" i="4" s="1"/>
  <c r="AD349" i="4" s="1"/>
  <c r="AD375" i="4" s="1"/>
  <c r="AD401" i="4" s="1"/>
  <c r="AD427" i="4" s="1"/>
  <c r="AD453" i="4" s="1"/>
  <c r="AD479" i="4" s="1"/>
  <c r="AD505" i="4" s="1"/>
  <c r="AD531" i="4" s="1"/>
  <c r="AD557" i="4" s="1"/>
  <c r="AD583" i="4" s="1"/>
  <c r="AD609" i="4" s="1"/>
  <c r="AD635" i="4" s="1"/>
  <c r="AD661" i="4" s="1"/>
  <c r="AD687" i="4" s="1"/>
  <c r="AD713" i="4" s="1"/>
  <c r="AD739" i="4" s="1"/>
  <c r="AD765" i="4" s="1"/>
  <c r="AD791" i="4" s="1"/>
  <c r="AD817" i="4" s="1"/>
  <c r="AD843" i="4" s="1"/>
  <c r="AD869" i="4" s="1"/>
  <c r="AD895" i="4" s="1"/>
  <c r="AD921" i="4" s="1"/>
  <c r="AD947" i="4" s="1"/>
  <c r="AD973" i="4" s="1"/>
  <c r="AD10" i="4"/>
  <c r="AD36" i="4" s="1"/>
  <c r="AD62" i="4" s="1"/>
  <c r="AD89" i="4" s="1"/>
  <c r="AD115" i="4" s="1"/>
  <c r="AD141" i="4" s="1"/>
  <c r="AD167" i="4" s="1"/>
  <c r="AD193" i="4" s="1"/>
  <c r="AD219" i="4" s="1"/>
  <c r="AD245" i="4" s="1"/>
  <c r="AD270" i="4" s="1"/>
  <c r="AD296" i="4" s="1"/>
  <c r="AD322" i="4" s="1"/>
  <c r="AD348" i="4" s="1"/>
  <c r="AD374" i="4" s="1"/>
  <c r="AD400" i="4" s="1"/>
  <c r="AD426" i="4" s="1"/>
  <c r="AD452" i="4" s="1"/>
  <c r="AD478" i="4" s="1"/>
  <c r="AD504" i="4" s="1"/>
  <c r="AD530" i="4" s="1"/>
  <c r="AD556" i="4" s="1"/>
  <c r="AD582" i="4" s="1"/>
  <c r="AD608" i="4" s="1"/>
  <c r="AD634" i="4" s="1"/>
  <c r="AD660" i="4" s="1"/>
  <c r="AD686" i="4" s="1"/>
  <c r="AD712" i="4" s="1"/>
  <c r="AD738" i="4" s="1"/>
  <c r="AD764" i="4" s="1"/>
  <c r="AD790" i="4" s="1"/>
  <c r="AD816" i="4" s="1"/>
  <c r="AD842" i="4" s="1"/>
  <c r="AD868" i="4" s="1"/>
  <c r="AD894" i="4" s="1"/>
  <c r="AD920" i="4" s="1"/>
  <c r="AD946" i="4" s="1"/>
  <c r="AD972" i="4" s="1"/>
  <c r="U13" i="4"/>
  <c r="U39" i="4" s="1"/>
  <c r="U65" i="4" s="1"/>
  <c r="U92" i="4" s="1"/>
  <c r="U118" i="4" s="1"/>
  <c r="U144" i="4" s="1"/>
  <c r="U170" i="4" s="1"/>
  <c r="U196" i="4" s="1"/>
  <c r="U222" i="4" s="1"/>
  <c r="U248" i="4" s="1"/>
  <c r="U273" i="4" s="1"/>
  <c r="U299" i="4" s="1"/>
  <c r="U325" i="4" s="1"/>
  <c r="U351" i="4" s="1"/>
  <c r="U377" i="4" s="1"/>
  <c r="U403" i="4" s="1"/>
  <c r="U429" i="4" s="1"/>
  <c r="U455" i="4" s="1"/>
  <c r="U481" i="4" s="1"/>
  <c r="U507" i="4" s="1"/>
  <c r="U533" i="4" s="1"/>
  <c r="U559" i="4" s="1"/>
  <c r="U585" i="4" s="1"/>
  <c r="U611" i="4" s="1"/>
  <c r="U637" i="4" s="1"/>
  <c r="U663" i="4" s="1"/>
  <c r="U689" i="4" s="1"/>
  <c r="U715" i="4" s="1"/>
  <c r="U741" i="4" s="1"/>
  <c r="U767" i="4" s="1"/>
  <c r="U793" i="4" s="1"/>
  <c r="U819" i="4" s="1"/>
  <c r="U845" i="4" s="1"/>
  <c r="U871" i="4" s="1"/>
  <c r="U897" i="4" s="1"/>
  <c r="U923" i="4" s="1"/>
  <c r="U949" i="4" s="1"/>
  <c r="U975" i="4" s="1"/>
  <c r="U12" i="4"/>
  <c r="U38" i="4" s="1"/>
  <c r="U64" i="4" s="1"/>
  <c r="U91" i="4" s="1"/>
  <c r="U117" i="4" s="1"/>
  <c r="U143" i="4" s="1"/>
  <c r="U169" i="4" s="1"/>
  <c r="U195" i="4" s="1"/>
  <c r="U221" i="4" s="1"/>
  <c r="U247" i="4" s="1"/>
  <c r="U272" i="4" s="1"/>
  <c r="U298" i="4" s="1"/>
  <c r="U324" i="4" s="1"/>
  <c r="U350" i="4" s="1"/>
  <c r="U376" i="4" s="1"/>
  <c r="U402" i="4" s="1"/>
  <c r="U428" i="4" s="1"/>
  <c r="U454" i="4" s="1"/>
  <c r="U480" i="4" s="1"/>
  <c r="U506" i="4" s="1"/>
  <c r="U532" i="4" s="1"/>
  <c r="U558" i="4" s="1"/>
  <c r="U584" i="4" s="1"/>
  <c r="U610" i="4" s="1"/>
  <c r="U636" i="4" s="1"/>
  <c r="U662" i="4" s="1"/>
  <c r="U688" i="4" s="1"/>
  <c r="U714" i="4" s="1"/>
  <c r="U740" i="4" s="1"/>
  <c r="U766" i="4" s="1"/>
  <c r="U792" i="4" s="1"/>
  <c r="U818" i="4" s="1"/>
  <c r="U844" i="4" s="1"/>
  <c r="U870" i="4" s="1"/>
  <c r="U896" i="4" s="1"/>
  <c r="U922" i="4" s="1"/>
  <c r="U948" i="4" s="1"/>
  <c r="U974" i="4" s="1"/>
  <c r="U11" i="4"/>
  <c r="U37" i="4" s="1"/>
  <c r="U63" i="4" s="1"/>
  <c r="U90" i="4" s="1"/>
  <c r="U116" i="4" s="1"/>
  <c r="U142" i="4" s="1"/>
  <c r="U168" i="4" s="1"/>
  <c r="U194" i="4" s="1"/>
  <c r="U220" i="4" s="1"/>
  <c r="U246" i="4" s="1"/>
  <c r="U271" i="4" s="1"/>
  <c r="U297" i="4" s="1"/>
  <c r="U323" i="4" s="1"/>
  <c r="U349" i="4" s="1"/>
  <c r="U375" i="4" s="1"/>
  <c r="U401" i="4" s="1"/>
  <c r="U427" i="4" s="1"/>
  <c r="U453" i="4" s="1"/>
  <c r="U479" i="4" s="1"/>
  <c r="U505" i="4" s="1"/>
  <c r="U531" i="4" s="1"/>
  <c r="U557" i="4" s="1"/>
  <c r="U583" i="4" s="1"/>
  <c r="U609" i="4" s="1"/>
  <c r="U635" i="4" s="1"/>
  <c r="U661" i="4" s="1"/>
  <c r="U687" i="4" s="1"/>
  <c r="U713" i="4" s="1"/>
  <c r="U739" i="4" s="1"/>
  <c r="U765" i="4" s="1"/>
  <c r="U791" i="4" s="1"/>
  <c r="U817" i="4" s="1"/>
  <c r="U843" i="4" s="1"/>
  <c r="U869" i="4" s="1"/>
  <c r="U895" i="4" s="1"/>
  <c r="U921" i="4" s="1"/>
  <c r="U947" i="4" s="1"/>
  <c r="U973" i="4" s="1"/>
  <c r="U10" i="4"/>
  <c r="U36" i="4" s="1"/>
  <c r="U62" i="4" s="1"/>
  <c r="U89" i="4" s="1"/>
  <c r="U115" i="4" s="1"/>
  <c r="U141" i="4" s="1"/>
  <c r="U167" i="4" s="1"/>
  <c r="U193" i="4" s="1"/>
  <c r="U219" i="4" s="1"/>
  <c r="U245" i="4" s="1"/>
  <c r="U270" i="4" s="1"/>
  <c r="U296" i="4" s="1"/>
  <c r="U322" i="4" s="1"/>
  <c r="U348" i="4" s="1"/>
  <c r="U374" i="4" s="1"/>
  <c r="U400" i="4" s="1"/>
  <c r="U426" i="4" s="1"/>
  <c r="U452" i="4" s="1"/>
  <c r="U478" i="4" s="1"/>
  <c r="U504" i="4" s="1"/>
  <c r="U530" i="4" s="1"/>
  <c r="U556" i="4" s="1"/>
  <c r="U582" i="4" s="1"/>
  <c r="U608" i="4" s="1"/>
  <c r="U634" i="4" s="1"/>
  <c r="U660" i="4" s="1"/>
  <c r="U686" i="4" s="1"/>
  <c r="U712" i="4" s="1"/>
  <c r="U738" i="4" s="1"/>
  <c r="U764" i="4" s="1"/>
  <c r="U790" i="4" s="1"/>
  <c r="U816" i="4" s="1"/>
  <c r="U842" i="4" s="1"/>
  <c r="U868" i="4" s="1"/>
  <c r="U894" i="4" s="1"/>
  <c r="U920" i="4" s="1"/>
  <c r="U946" i="4" s="1"/>
  <c r="U972" i="4" s="1"/>
  <c r="L13" i="4"/>
  <c r="L39" i="4" s="1"/>
  <c r="L65" i="4" s="1"/>
  <c r="L92" i="4" s="1"/>
  <c r="L118" i="4" s="1"/>
  <c r="L144" i="4" s="1"/>
  <c r="L170" i="4" s="1"/>
  <c r="L196" i="4" s="1"/>
  <c r="L222" i="4" s="1"/>
  <c r="L248" i="4" s="1"/>
  <c r="L273" i="4" s="1"/>
  <c r="L299" i="4" s="1"/>
  <c r="L325" i="4" s="1"/>
  <c r="L351" i="4" s="1"/>
  <c r="L377" i="4" s="1"/>
  <c r="L403" i="4" s="1"/>
  <c r="L429" i="4" s="1"/>
  <c r="L455" i="4" s="1"/>
  <c r="L481" i="4" s="1"/>
  <c r="L507" i="4" s="1"/>
  <c r="L533" i="4" s="1"/>
  <c r="L559" i="4" s="1"/>
  <c r="L585" i="4" s="1"/>
  <c r="L611" i="4" s="1"/>
  <c r="L637" i="4" s="1"/>
  <c r="L663" i="4" s="1"/>
  <c r="L689" i="4" s="1"/>
  <c r="L715" i="4" s="1"/>
  <c r="L741" i="4" s="1"/>
  <c r="L767" i="4" s="1"/>
  <c r="L793" i="4" s="1"/>
  <c r="L819" i="4" s="1"/>
  <c r="L845" i="4" s="1"/>
  <c r="L871" i="4" s="1"/>
  <c r="L897" i="4" s="1"/>
  <c r="L923" i="4" s="1"/>
  <c r="L949" i="4" s="1"/>
  <c r="L975" i="4" s="1"/>
  <c r="L12" i="4"/>
  <c r="L38" i="4" s="1"/>
  <c r="L64" i="4" s="1"/>
  <c r="L91" i="4" s="1"/>
  <c r="L117" i="4" s="1"/>
  <c r="L143" i="4" s="1"/>
  <c r="L169" i="4" s="1"/>
  <c r="L195" i="4" s="1"/>
  <c r="L221" i="4" s="1"/>
  <c r="L247" i="4" s="1"/>
  <c r="L272" i="4" s="1"/>
  <c r="L298" i="4" s="1"/>
  <c r="L324" i="4" s="1"/>
  <c r="L350" i="4" s="1"/>
  <c r="L376" i="4" s="1"/>
  <c r="L402" i="4" s="1"/>
  <c r="L428" i="4" s="1"/>
  <c r="L454" i="4" s="1"/>
  <c r="L480" i="4" s="1"/>
  <c r="L506" i="4" s="1"/>
  <c r="L532" i="4" s="1"/>
  <c r="L558" i="4" s="1"/>
  <c r="L584" i="4" s="1"/>
  <c r="L610" i="4" s="1"/>
  <c r="L636" i="4" s="1"/>
  <c r="L662" i="4" s="1"/>
  <c r="L688" i="4" s="1"/>
  <c r="L714" i="4" s="1"/>
  <c r="L740" i="4" s="1"/>
  <c r="L766" i="4" s="1"/>
  <c r="L792" i="4" s="1"/>
  <c r="L818" i="4" s="1"/>
  <c r="L844" i="4" s="1"/>
  <c r="L870" i="4" s="1"/>
  <c r="L896" i="4" s="1"/>
  <c r="L922" i="4" s="1"/>
  <c r="L948" i="4" s="1"/>
  <c r="L974" i="4" s="1"/>
  <c r="L11" i="4"/>
  <c r="L37" i="4" s="1"/>
  <c r="L63" i="4" s="1"/>
  <c r="L90" i="4" s="1"/>
  <c r="L116" i="4" s="1"/>
  <c r="L142" i="4" s="1"/>
  <c r="L168" i="4" s="1"/>
  <c r="L194" i="4" s="1"/>
  <c r="L220" i="4" s="1"/>
  <c r="L246" i="4" s="1"/>
  <c r="L271" i="4" s="1"/>
  <c r="L297" i="4" s="1"/>
  <c r="L323" i="4" s="1"/>
  <c r="L349" i="4" s="1"/>
  <c r="L375" i="4" s="1"/>
  <c r="L401" i="4" s="1"/>
  <c r="L427" i="4" s="1"/>
  <c r="L453" i="4" s="1"/>
  <c r="L479" i="4" s="1"/>
  <c r="L505" i="4" s="1"/>
  <c r="L531" i="4" s="1"/>
  <c r="L557" i="4" s="1"/>
  <c r="L583" i="4" s="1"/>
  <c r="L609" i="4" s="1"/>
  <c r="L635" i="4" s="1"/>
  <c r="L661" i="4" s="1"/>
  <c r="L687" i="4" s="1"/>
  <c r="L713" i="4" s="1"/>
  <c r="L739" i="4" s="1"/>
  <c r="L765" i="4" s="1"/>
  <c r="L791" i="4" s="1"/>
  <c r="L817" i="4" s="1"/>
  <c r="L843" i="4" s="1"/>
  <c r="L869" i="4" s="1"/>
  <c r="L895" i="4" s="1"/>
  <c r="L921" i="4" s="1"/>
  <c r="L947" i="4" s="1"/>
  <c r="L973" i="4" s="1"/>
  <c r="L10" i="4"/>
  <c r="L36" i="4" s="1"/>
  <c r="L62" i="4" s="1"/>
  <c r="L89" i="4" s="1"/>
  <c r="L115" i="4" s="1"/>
  <c r="L141" i="4" s="1"/>
  <c r="L167" i="4" s="1"/>
  <c r="L193" i="4" s="1"/>
  <c r="L219" i="4" s="1"/>
  <c r="L245" i="4" s="1"/>
  <c r="L270" i="4" s="1"/>
  <c r="L296" i="4" s="1"/>
  <c r="L322" i="4" s="1"/>
  <c r="L348" i="4" s="1"/>
  <c r="L374" i="4" s="1"/>
  <c r="L400" i="4" s="1"/>
  <c r="L426" i="4" s="1"/>
  <c r="L452" i="4" s="1"/>
  <c r="L478" i="4" s="1"/>
  <c r="L504" i="4" s="1"/>
  <c r="L530" i="4" s="1"/>
  <c r="L556" i="4" s="1"/>
  <c r="L582" i="4" s="1"/>
  <c r="L608" i="4" s="1"/>
  <c r="L634" i="4" s="1"/>
  <c r="L660" i="4" s="1"/>
  <c r="L686" i="4" s="1"/>
  <c r="L712" i="4" s="1"/>
  <c r="L738" i="4" s="1"/>
  <c r="L764" i="4" s="1"/>
  <c r="L790" i="4" s="1"/>
  <c r="L816" i="4" s="1"/>
  <c r="L842" i="4" s="1"/>
  <c r="L868" i="4" s="1"/>
  <c r="L894" i="4" s="1"/>
  <c r="L920" i="4" s="1"/>
  <c r="L946" i="4" s="1"/>
  <c r="L972" i="4" s="1"/>
  <c r="C13" i="4"/>
  <c r="C39" i="4" s="1"/>
  <c r="C65" i="4" s="1"/>
  <c r="C92" i="4" s="1"/>
  <c r="C118" i="4" s="1"/>
  <c r="C144" i="4" s="1"/>
  <c r="C170" i="4" s="1"/>
  <c r="C196" i="4" s="1"/>
  <c r="C222" i="4" s="1"/>
  <c r="C248" i="4" s="1"/>
  <c r="C273" i="4" s="1"/>
  <c r="C299" i="4" s="1"/>
  <c r="C325" i="4" s="1"/>
  <c r="C351" i="4" s="1"/>
  <c r="C377" i="4" s="1"/>
  <c r="C403" i="4" s="1"/>
  <c r="C429" i="4" s="1"/>
  <c r="C455" i="4" s="1"/>
  <c r="C481" i="4" s="1"/>
  <c r="C507" i="4" s="1"/>
  <c r="C533" i="4" s="1"/>
  <c r="C559" i="4" s="1"/>
  <c r="C585" i="4" s="1"/>
  <c r="C611" i="4" s="1"/>
  <c r="C637" i="4" s="1"/>
  <c r="C663" i="4" s="1"/>
  <c r="C689" i="4" s="1"/>
  <c r="C715" i="4" s="1"/>
  <c r="C741" i="4" s="1"/>
  <c r="C767" i="4" s="1"/>
  <c r="C793" i="4" s="1"/>
  <c r="C819" i="4" s="1"/>
  <c r="C845" i="4" s="1"/>
  <c r="C871" i="4" s="1"/>
  <c r="C897" i="4" s="1"/>
  <c r="C923" i="4" s="1"/>
  <c r="C949" i="4" s="1"/>
  <c r="C975" i="4" s="1"/>
  <c r="C12" i="4"/>
  <c r="C38" i="4" s="1"/>
  <c r="C64" i="4" s="1"/>
  <c r="C91" i="4" s="1"/>
  <c r="C117" i="4" s="1"/>
  <c r="C143" i="4" s="1"/>
  <c r="C169" i="4" s="1"/>
  <c r="C195" i="4" s="1"/>
  <c r="C221" i="4" s="1"/>
  <c r="C247" i="4" s="1"/>
  <c r="C272" i="4" s="1"/>
  <c r="C298" i="4" s="1"/>
  <c r="C324" i="4" s="1"/>
  <c r="C350" i="4" s="1"/>
  <c r="C376" i="4" s="1"/>
  <c r="C402" i="4" s="1"/>
  <c r="C428" i="4" s="1"/>
  <c r="C454" i="4" s="1"/>
  <c r="C480" i="4" s="1"/>
  <c r="C506" i="4" s="1"/>
  <c r="C532" i="4" s="1"/>
  <c r="C558" i="4" s="1"/>
  <c r="C584" i="4" s="1"/>
  <c r="C610" i="4" s="1"/>
  <c r="C636" i="4" s="1"/>
  <c r="C662" i="4" s="1"/>
  <c r="C688" i="4" s="1"/>
  <c r="C714" i="4" s="1"/>
  <c r="C740" i="4" s="1"/>
  <c r="C766" i="4" s="1"/>
  <c r="C792" i="4" s="1"/>
  <c r="C818" i="4" s="1"/>
  <c r="C844" i="4" s="1"/>
  <c r="C870" i="4" s="1"/>
  <c r="C896" i="4" s="1"/>
  <c r="C922" i="4" s="1"/>
  <c r="C948" i="4" s="1"/>
  <c r="C974" i="4" s="1"/>
  <c r="C11" i="4"/>
  <c r="C37" i="4" s="1"/>
  <c r="C63" i="4" s="1"/>
  <c r="C90" i="4" s="1"/>
  <c r="C116" i="4" s="1"/>
  <c r="C142" i="4" s="1"/>
  <c r="C168" i="4" s="1"/>
  <c r="C194" i="4" s="1"/>
  <c r="C220" i="4" s="1"/>
  <c r="C246" i="4" s="1"/>
  <c r="C271" i="4" s="1"/>
  <c r="C297" i="4" s="1"/>
  <c r="C323" i="4" s="1"/>
  <c r="C349" i="4" s="1"/>
  <c r="C375" i="4" s="1"/>
  <c r="C401" i="4" s="1"/>
  <c r="C427" i="4" s="1"/>
  <c r="C453" i="4" s="1"/>
  <c r="C479" i="4" s="1"/>
  <c r="C505" i="4" s="1"/>
  <c r="C531" i="4" s="1"/>
  <c r="C557" i="4" s="1"/>
  <c r="C583" i="4" s="1"/>
  <c r="C609" i="4" s="1"/>
  <c r="C635" i="4" s="1"/>
  <c r="C661" i="4" s="1"/>
  <c r="C687" i="4" s="1"/>
  <c r="C713" i="4" s="1"/>
  <c r="C739" i="4" s="1"/>
  <c r="C765" i="4" s="1"/>
  <c r="C791" i="4" s="1"/>
  <c r="C817" i="4" s="1"/>
  <c r="C843" i="4" s="1"/>
  <c r="C869" i="4" s="1"/>
  <c r="C895" i="4" s="1"/>
  <c r="C921" i="4" s="1"/>
  <c r="C947" i="4" s="1"/>
  <c r="C973" i="4" s="1"/>
  <c r="C10" i="4"/>
  <c r="C36" i="4" s="1"/>
  <c r="C62" i="4" s="1"/>
  <c r="C89" i="4" s="1"/>
  <c r="C115" i="4" s="1"/>
  <c r="C141" i="4" s="1"/>
  <c r="C167" i="4" s="1"/>
  <c r="C193" i="4" s="1"/>
  <c r="C219" i="4" s="1"/>
  <c r="C245" i="4" s="1"/>
  <c r="C270" i="4" s="1"/>
  <c r="C296" i="4" s="1"/>
  <c r="C322" i="4" s="1"/>
  <c r="C348" i="4" s="1"/>
  <c r="C374" i="4" s="1"/>
  <c r="C400" i="4" s="1"/>
  <c r="C426" i="4" s="1"/>
  <c r="C452" i="4" s="1"/>
  <c r="C478" i="4" s="1"/>
  <c r="C504" i="4" s="1"/>
  <c r="C530" i="4" s="1"/>
  <c r="C556" i="4" s="1"/>
  <c r="C582" i="4" s="1"/>
  <c r="C608" i="4" s="1"/>
  <c r="C634" i="4" s="1"/>
  <c r="C660" i="4" s="1"/>
  <c r="C686" i="4" s="1"/>
  <c r="C712" i="4" s="1"/>
  <c r="C738" i="4" s="1"/>
  <c r="C764" i="4" s="1"/>
  <c r="C790" i="4" s="1"/>
  <c r="C816" i="4" s="1"/>
  <c r="C842" i="4" s="1"/>
  <c r="C868" i="4" s="1"/>
  <c r="C894" i="4" s="1"/>
  <c r="C920" i="4" s="1"/>
  <c r="C946" i="4" s="1"/>
  <c r="C972" i="4" s="1"/>
  <c r="AL973" i="4"/>
  <c r="AL972" i="4"/>
  <c r="Z975" i="4"/>
  <c r="Z974" i="4"/>
  <c r="Z973" i="4"/>
  <c r="Z972" i="4"/>
  <c r="Q975" i="4"/>
  <c r="Q974" i="4"/>
  <c r="Q973" i="4"/>
  <c r="Q972" i="4"/>
  <c r="H975" i="4"/>
  <c r="H974" i="4"/>
  <c r="H973" i="4"/>
  <c r="H972" i="4"/>
  <c r="K969" i="4"/>
  <c r="G967" i="4"/>
  <c r="G965" i="4"/>
  <c r="AL947" i="4"/>
  <c r="AL946" i="4"/>
  <c r="Z949" i="4"/>
  <c r="Z948" i="4"/>
  <c r="Z947" i="4"/>
  <c r="Z946" i="4"/>
  <c r="Q949" i="4"/>
  <c r="Q948" i="4"/>
  <c r="Q947" i="4"/>
  <c r="Q946" i="4"/>
  <c r="H949" i="4"/>
  <c r="H948" i="4"/>
  <c r="H947" i="4"/>
  <c r="H946" i="4"/>
  <c r="K943" i="4"/>
  <c r="G941" i="4"/>
  <c r="G939" i="4"/>
  <c r="AL921" i="4"/>
  <c r="AL920" i="4"/>
  <c r="Z923" i="4"/>
  <c r="Z922" i="4"/>
  <c r="Z921" i="4"/>
  <c r="Z920" i="4"/>
  <c r="Q923" i="4"/>
  <c r="Q922" i="4"/>
  <c r="Q921" i="4"/>
  <c r="Q920" i="4"/>
  <c r="H923" i="4"/>
  <c r="H922" i="4"/>
  <c r="H921" i="4"/>
  <c r="H920" i="4"/>
  <c r="K917" i="4"/>
  <c r="G915" i="4"/>
  <c r="G913" i="4"/>
  <c r="AL895" i="4"/>
  <c r="AL894" i="4"/>
  <c r="Z897" i="4"/>
  <c r="Z896" i="4"/>
  <c r="Z895" i="4"/>
  <c r="Z894" i="4"/>
  <c r="Q897" i="4"/>
  <c r="Q896" i="4"/>
  <c r="Q895" i="4"/>
  <c r="Q894" i="4"/>
  <c r="H897" i="4"/>
  <c r="H896" i="4"/>
  <c r="H895" i="4"/>
  <c r="H894" i="4"/>
  <c r="K891" i="4"/>
  <c r="G889" i="4"/>
  <c r="G887" i="4"/>
  <c r="AL869" i="4"/>
  <c r="AL868" i="4"/>
  <c r="Z871" i="4"/>
  <c r="Z870" i="4"/>
  <c r="Z869" i="4"/>
  <c r="Z868" i="4"/>
  <c r="Q871" i="4"/>
  <c r="Q870" i="4"/>
  <c r="Q869" i="4"/>
  <c r="Q868" i="4"/>
  <c r="H871" i="4"/>
  <c r="H870" i="4"/>
  <c r="H869" i="4"/>
  <c r="H868" i="4"/>
  <c r="K865" i="4"/>
  <c r="G863" i="4"/>
  <c r="G861" i="4"/>
  <c r="AL843" i="4"/>
  <c r="AL842" i="4"/>
  <c r="Z845" i="4"/>
  <c r="Z844" i="4"/>
  <c r="Z843" i="4"/>
  <c r="Z842" i="4"/>
  <c r="Q845" i="4"/>
  <c r="Q844" i="4"/>
  <c r="Q843" i="4"/>
  <c r="Q842" i="4"/>
  <c r="H845" i="4"/>
  <c r="H844" i="4"/>
  <c r="H843" i="4"/>
  <c r="H842" i="4"/>
  <c r="K839" i="4"/>
  <c r="G837" i="4"/>
  <c r="G835" i="4"/>
  <c r="AL817" i="4"/>
  <c r="AL816" i="4"/>
  <c r="Z819" i="4"/>
  <c r="Z818" i="4"/>
  <c r="Z817" i="4"/>
  <c r="Z816" i="4"/>
  <c r="Q819" i="4"/>
  <c r="Q818" i="4"/>
  <c r="Q817" i="4"/>
  <c r="Q816" i="4"/>
  <c r="H819" i="4"/>
  <c r="H818" i="4"/>
  <c r="H817" i="4"/>
  <c r="H816" i="4"/>
  <c r="K813" i="4"/>
  <c r="G811" i="4"/>
  <c r="G809" i="4"/>
  <c r="AL791" i="4"/>
  <c r="AL790" i="4"/>
  <c r="Z793" i="4"/>
  <c r="Z792" i="4"/>
  <c r="Z791" i="4"/>
  <c r="Z790" i="4"/>
  <c r="Q793" i="4"/>
  <c r="Q792" i="4"/>
  <c r="Q791" i="4"/>
  <c r="Q790" i="4"/>
  <c r="H793" i="4"/>
  <c r="H792" i="4"/>
  <c r="H791" i="4"/>
  <c r="H790" i="4"/>
  <c r="K787" i="4"/>
  <c r="G785" i="4"/>
  <c r="G783" i="4"/>
  <c r="AL765" i="4"/>
  <c r="AL764" i="4"/>
  <c r="Z767" i="4"/>
  <c r="Z766" i="4"/>
  <c r="Z765" i="4"/>
  <c r="Z764" i="4"/>
  <c r="Q767" i="4"/>
  <c r="Q766" i="4"/>
  <c r="Q765" i="4"/>
  <c r="Q764" i="4"/>
  <c r="H767" i="4"/>
  <c r="H766" i="4"/>
  <c r="H765" i="4"/>
  <c r="H764" i="4"/>
  <c r="K761" i="4"/>
  <c r="G759" i="4"/>
  <c r="G757" i="4"/>
  <c r="AL739" i="4"/>
  <c r="AL738" i="4"/>
  <c r="Z741" i="4"/>
  <c r="Z740" i="4"/>
  <c r="Z739" i="4"/>
  <c r="Z738" i="4"/>
  <c r="Q741" i="4"/>
  <c r="Q740" i="4"/>
  <c r="Q739" i="4"/>
  <c r="Q738" i="4"/>
  <c r="H741" i="4"/>
  <c r="H740" i="4"/>
  <c r="H739" i="4"/>
  <c r="H738" i="4"/>
  <c r="K735" i="4"/>
  <c r="G733" i="4"/>
  <c r="G731" i="4"/>
  <c r="AL713" i="4"/>
  <c r="AL712" i="4"/>
  <c r="Z715" i="4"/>
  <c r="Z714" i="4"/>
  <c r="Z713" i="4"/>
  <c r="Z712" i="4"/>
  <c r="Q715" i="4"/>
  <c r="Q714" i="4"/>
  <c r="Q713" i="4"/>
  <c r="Q712" i="4"/>
  <c r="H715" i="4"/>
  <c r="H714" i="4"/>
  <c r="H713" i="4"/>
  <c r="H712" i="4"/>
  <c r="K709" i="4"/>
  <c r="G707" i="4"/>
  <c r="G705" i="4"/>
  <c r="N59" i="4"/>
  <c r="N86" i="4" s="1"/>
  <c r="N112" i="4" s="1"/>
  <c r="N138" i="4" s="1"/>
  <c r="N164" i="4" s="1"/>
  <c r="N190" i="4" s="1"/>
  <c r="N216" i="4" s="1"/>
  <c r="N242" i="4" s="1"/>
  <c r="N267" i="4" s="1"/>
  <c r="N293" i="4" s="1"/>
  <c r="N319" i="4" s="1"/>
  <c r="N345" i="4" s="1"/>
  <c r="N371" i="4" s="1"/>
  <c r="N397" i="4" s="1"/>
  <c r="N423" i="4" s="1"/>
  <c r="N449" i="4" s="1"/>
  <c r="N475" i="4" s="1"/>
  <c r="N501" i="4" s="1"/>
  <c r="N527" i="4" s="1"/>
  <c r="N553" i="4" s="1"/>
  <c r="N579" i="4" s="1"/>
  <c r="N605" i="4" s="1"/>
  <c r="N631" i="4" s="1"/>
  <c r="N657" i="4" s="1"/>
  <c r="N683" i="4" s="1"/>
  <c r="N709" i="4" s="1"/>
  <c r="N735" i="4" s="1"/>
  <c r="N761" i="4" s="1"/>
  <c r="N787" i="4" s="1"/>
  <c r="N813" i="4" s="1"/>
  <c r="N839" i="4" s="1"/>
  <c r="N865" i="4" s="1"/>
  <c r="N891" i="4" s="1"/>
  <c r="N917" i="4" s="1"/>
  <c r="N943" i="4" s="1"/>
  <c r="N969" i="4" s="1"/>
  <c r="E7" i="4"/>
  <c r="E33" i="4" s="1"/>
  <c r="E59" i="4" s="1"/>
  <c r="E86" i="4" s="1"/>
  <c r="E112" i="4" s="1"/>
  <c r="E138" i="4" s="1"/>
  <c r="E164" i="4" s="1"/>
  <c r="E190" i="4" s="1"/>
  <c r="E216" i="4" s="1"/>
  <c r="E242" i="4" s="1"/>
  <c r="E267" i="4" s="1"/>
  <c r="E293" i="4" s="1"/>
  <c r="E319" i="4" s="1"/>
  <c r="E345" i="4" s="1"/>
  <c r="E371" i="4" s="1"/>
  <c r="E397" i="4" s="1"/>
  <c r="E423" i="4" s="1"/>
  <c r="E449" i="4" s="1"/>
  <c r="E475" i="4" s="1"/>
  <c r="E501" i="4" s="1"/>
  <c r="E527" i="4" s="1"/>
  <c r="E553" i="4" s="1"/>
  <c r="E579" i="4" s="1"/>
  <c r="E605" i="4" s="1"/>
  <c r="E631" i="4" s="1"/>
  <c r="E657" i="4" s="1"/>
  <c r="E683" i="4" s="1"/>
  <c r="E709" i="4" s="1"/>
  <c r="E735" i="4" s="1"/>
  <c r="E761" i="4" s="1"/>
  <c r="E787" i="4" s="1"/>
  <c r="E813" i="4" s="1"/>
  <c r="E839" i="4" s="1"/>
  <c r="E865" i="4" s="1"/>
  <c r="E891" i="4" s="1"/>
  <c r="E917" i="4" s="1"/>
  <c r="E943" i="4" s="1"/>
  <c r="E969" i="4" s="1"/>
  <c r="U5" i="4"/>
  <c r="U31" i="4" s="1"/>
  <c r="U57" i="4" s="1"/>
  <c r="U84" i="4" s="1"/>
  <c r="U110" i="4" s="1"/>
  <c r="U136" i="4" s="1"/>
  <c r="U162" i="4" s="1"/>
  <c r="U188" i="4" s="1"/>
  <c r="U214" i="4" s="1"/>
  <c r="U240" i="4" s="1"/>
  <c r="U265" i="4" s="1"/>
  <c r="U291" i="4" s="1"/>
  <c r="U317" i="4" s="1"/>
  <c r="U343" i="4" s="1"/>
  <c r="U369" i="4" s="1"/>
  <c r="U395" i="4" s="1"/>
  <c r="U421" i="4" s="1"/>
  <c r="U447" i="4" s="1"/>
  <c r="U473" i="4" s="1"/>
  <c r="U499" i="4" s="1"/>
  <c r="U525" i="4" s="1"/>
  <c r="U551" i="4" s="1"/>
  <c r="U577" i="4" s="1"/>
  <c r="U603" i="4" s="1"/>
  <c r="U629" i="4" s="1"/>
  <c r="U655" i="4" s="1"/>
  <c r="U681" i="4" s="1"/>
  <c r="U707" i="4" s="1"/>
  <c r="U733" i="4" s="1"/>
  <c r="U759" i="4" s="1"/>
  <c r="U785" i="4" s="1"/>
  <c r="U811" i="4" s="1"/>
  <c r="U837" i="4" s="1"/>
  <c r="U863" i="4" s="1"/>
  <c r="U889" i="4" s="1"/>
  <c r="U915" i="4" s="1"/>
  <c r="U941" i="4" s="1"/>
  <c r="U967" i="4" s="1"/>
  <c r="AC3" i="4"/>
  <c r="AC29" i="4" s="1"/>
  <c r="AC55" i="4" s="1"/>
  <c r="AC82" i="4" s="1"/>
  <c r="AC108" i="4" s="1"/>
  <c r="AC134" i="4" s="1"/>
  <c r="AC160" i="4" s="1"/>
  <c r="AC186" i="4" s="1"/>
  <c r="AC212" i="4" s="1"/>
  <c r="AC238" i="4" s="1"/>
  <c r="AC263" i="4" s="1"/>
  <c r="AC289" i="4" s="1"/>
  <c r="AC315" i="4" s="1"/>
  <c r="AC341" i="4" s="1"/>
  <c r="AC367" i="4" s="1"/>
  <c r="AC393" i="4" s="1"/>
  <c r="AC419" i="4" s="1"/>
  <c r="AC445" i="4" s="1"/>
  <c r="AC471" i="4" s="1"/>
  <c r="AC497" i="4" s="1"/>
  <c r="AC523" i="4" s="1"/>
  <c r="AC549" i="4" s="1"/>
  <c r="AC575" i="4" s="1"/>
  <c r="AC601" i="4" s="1"/>
  <c r="AC627" i="4" s="1"/>
  <c r="AC653" i="4" s="1"/>
  <c r="AC679" i="4" s="1"/>
  <c r="AC705" i="4" s="1"/>
  <c r="AC731" i="4" s="1"/>
  <c r="AC757" i="4" s="1"/>
  <c r="AC783" i="4" s="1"/>
  <c r="AC809" i="4" s="1"/>
  <c r="AC835" i="4" s="1"/>
  <c r="AC861" i="4" s="1"/>
  <c r="AC887" i="4" s="1"/>
  <c r="AC913" i="4" s="1"/>
  <c r="AC939" i="4" s="1"/>
  <c r="AC965" i="4" s="1"/>
  <c r="R29" i="4"/>
  <c r="R55" i="4" s="1"/>
  <c r="R82" i="4" s="1"/>
  <c r="R108" i="4" s="1"/>
  <c r="R134" i="4" s="1"/>
  <c r="R160" i="4" s="1"/>
  <c r="R186" i="4" s="1"/>
  <c r="R212" i="4" s="1"/>
  <c r="R238" i="4" s="1"/>
  <c r="R263" i="4" s="1"/>
  <c r="R289" i="4" s="1"/>
  <c r="R315" i="4" s="1"/>
  <c r="R341" i="4" s="1"/>
  <c r="R367" i="4" s="1"/>
  <c r="R393" i="4" s="1"/>
  <c r="R419" i="4" s="1"/>
  <c r="R445" i="4" s="1"/>
  <c r="R471" i="4" s="1"/>
  <c r="R497" i="4" s="1"/>
  <c r="R523" i="4" s="1"/>
  <c r="R549" i="4" s="1"/>
  <c r="R575" i="4" s="1"/>
  <c r="R601" i="4" s="1"/>
  <c r="R627" i="4" s="1"/>
  <c r="R653" i="4" s="1"/>
  <c r="R679" i="4" s="1"/>
  <c r="R705" i="4" s="1"/>
  <c r="R731" i="4" s="1"/>
  <c r="R757" i="4" s="1"/>
  <c r="R783" i="4" s="1"/>
  <c r="R809" i="4" s="1"/>
  <c r="R835" i="4" s="1"/>
  <c r="R861" i="4" s="1"/>
  <c r="R887" i="4" s="1"/>
  <c r="R913" i="4" s="1"/>
  <c r="R939" i="4" s="1"/>
  <c r="R965" i="4" s="1"/>
  <c r="B27" i="4"/>
  <c r="B53" i="4" s="1"/>
  <c r="B80" i="4" s="1"/>
  <c r="B106" i="4" s="1"/>
  <c r="B132" i="4" s="1"/>
  <c r="B158" i="4" s="1"/>
  <c r="B184" i="4" s="1"/>
  <c r="B210" i="4" s="1"/>
  <c r="B236" i="4" s="1"/>
  <c r="B261" i="4" s="1"/>
  <c r="B287" i="4" s="1"/>
  <c r="B313" i="4" s="1"/>
  <c r="B339" i="4" s="1"/>
  <c r="B365" i="4" s="1"/>
  <c r="B391" i="4" s="1"/>
  <c r="B417" i="4" s="1"/>
  <c r="B443" i="4" s="1"/>
  <c r="B469" i="4" s="1"/>
  <c r="B495" i="4" s="1"/>
  <c r="B521" i="4" s="1"/>
  <c r="B547" i="4" s="1"/>
  <c r="B573" i="4" s="1"/>
  <c r="B599" i="4" s="1"/>
  <c r="B625" i="4" s="1"/>
  <c r="B651" i="4" s="1"/>
  <c r="B677" i="4" s="1"/>
  <c r="B703" i="4" s="1"/>
  <c r="B729" i="4" s="1"/>
  <c r="B755" i="4" s="1"/>
  <c r="B781" i="4" s="1"/>
  <c r="B807" i="4" s="1"/>
  <c r="B833" i="4" s="1"/>
  <c r="B859" i="4" s="1"/>
  <c r="B885" i="4" s="1"/>
  <c r="B911" i="4" s="1"/>
  <c r="B937" i="4" s="1"/>
  <c r="B963" i="4" s="1"/>
  <c r="AL687" i="4"/>
  <c r="AL686" i="4"/>
  <c r="Z689" i="4"/>
  <c r="Z688" i="4"/>
  <c r="Z687" i="4"/>
  <c r="Z686" i="4"/>
  <c r="Q689" i="4"/>
  <c r="Q688" i="4"/>
  <c r="Q687" i="4"/>
  <c r="Q686" i="4"/>
  <c r="H689" i="4"/>
  <c r="H688" i="4"/>
  <c r="H687" i="4"/>
  <c r="H686" i="4"/>
  <c r="K683" i="4"/>
  <c r="G681" i="4"/>
  <c r="G679" i="4"/>
  <c r="AL661" i="4"/>
  <c r="AL660" i="4"/>
  <c r="Z663" i="4"/>
  <c r="Z662" i="4"/>
  <c r="Z661" i="4"/>
  <c r="Z660" i="4"/>
  <c r="Q663" i="4"/>
  <c r="Q662" i="4"/>
  <c r="Q661" i="4"/>
  <c r="Q660" i="4"/>
  <c r="H663" i="4"/>
  <c r="H662" i="4"/>
  <c r="H661" i="4"/>
  <c r="H660" i="4"/>
  <c r="K657" i="4"/>
  <c r="G655" i="4"/>
  <c r="G653" i="4"/>
  <c r="AL635" i="4"/>
  <c r="AL634" i="4"/>
  <c r="Z637" i="4"/>
  <c r="Z636" i="4"/>
  <c r="Z635" i="4"/>
  <c r="Z634" i="4"/>
  <c r="Q637" i="4"/>
  <c r="Q636" i="4"/>
  <c r="Q635" i="4"/>
  <c r="Q634" i="4"/>
  <c r="H637" i="4"/>
  <c r="H636" i="4"/>
  <c r="H635" i="4"/>
  <c r="H634" i="4"/>
  <c r="K631" i="4"/>
  <c r="G629" i="4"/>
  <c r="G627" i="4"/>
  <c r="AL609" i="4"/>
  <c r="AL608" i="4"/>
  <c r="Z611" i="4"/>
  <c r="Z610" i="4"/>
  <c r="Z609" i="4"/>
  <c r="Z608" i="4"/>
  <c r="Q611" i="4"/>
  <c r="Q610" i="4"/>
  <c r="Q609" i="4"/>
  <c r="Q608" i="4"/>
  <c r="H611" i="4"/>
  <c r="H610" i="4"/>
  <c r="H609" i="4"/>
  <c r="H608" i="4"/>
  <c r="K605" i="4"/>
  <c r="G603" i="4"/>
  <c r="G601" i="4"/>
  <c r="AL583" i="4"/>
  <c r="AL582" i="4"/>
  <c r="Z585" i="4"/>
  <c r="Z584" i="4"/>
  <c r="Z583" i="4"/>
  <c r="Z582" i="4"/>
  <c r="Q585" i="4"/>
  <c r="Q584" i="4"/>
  <c r="Q583" i="4"/>
  <c r="Q582" i="4"/>
  <c r="H585" i="4"/>
  <c r="H584" i="4"/>
  <c r="H583" i="4"/>
  <c r="H582" i="4"/>
  <c r="K579" i="4"/>
  <c r="G577" i="4"/>
  <c r="G575" i="4"/>
  <c r="AL557" i="4"/>
  <c r="AL556" i="4"/>
  <c r="Z559" i="4"/>
  <c r="Z558" i="4"/>
  <c r="Z557" i="4"/>
  <c r="Z556" i="4"/>
  <c r="Q559" i="4"/>
  <c r="Q558" i="4"/>
  <c r="Q557" i="4"/>
  <c r="Q556" i="4"/>
  <c r="H559" i="4"/>
  <c r="H558" i="4"/>
  <c r="H557" i="4"/>
  <c r="H556" i="4"/>
  <c r="K553" i="4"/>
  <c r="G551" i="4"/>
  <c r="G549" i="4"/>
  <c r="AL531" i="4"/>
  <c r="AL530" i="4"/>
  <c r="Z533" i="4"/>
  <c r="Z532" i="4"/>
  <c r="Z531" i="4"/>
  <c r="Z530" i="4"/>
  <c r="Q533" i="4"/>
  <c r="Q532" i="4"/>
  <c r="Q531" i="4"/>
  <c r="Q530" i="4"/>
  <c r="H533" i="4"/>
  <c r="H532" i="4"/>
  <c r="H531" i="4"/>
  <c r="H530" i="4"/>
  <c r="K527" i="4"/>
  <c r="G525" i="4"/>
  <c r="G523" i="4"/>
  <c r="AL505" i="4"/>
  <c r="AL504" i="4"/>
  <c r="Z507" i="4"/>
  <c r="Z506" i="4"/>
  <c r="Z505" i="4"/>
  <c r="Z504" i="4"/>
  <c r="Q507" i="4"/>
  <c r="Q506" i="4"/>
  <c r="Q505" i="4"/>
  <c r="Q504" i="4"/>
  <c r="H507" i="4"/>
  <c r="H506" i="4"/>
  <c r="H505" i="4"/>
  <c r="H504" i="4"/>
  <c r="K501" i="4"/>
  <c r="G499" i="4"/>
  <c r="G497" i="4"/>
  <c r="AL479" i="4"/>
  <c r="AL478" i="4"/>
  <c r="Z481" i="4"/>
  <c r="Z480" i="4"/>
  <c r="Z479" i="4"/>
  <c r="Z478" i="4"/>
  <c r="Q481" i="4"/>
  <c r="Q480" i="4"/>
  <c r="Q479" i="4"/>
  <c r="Q478" i="4"/>
  <c r="H481" i="4"/>
  <c r="H480" i="4"/>
  <c r="H479" i="4"/>
  <c r="H478" i="4"/>
  <c r="K475" i="4"/>
  <c r="G473" i="4"/>
  <c r="G471" i="4"/>
  <c r="AL453" i="4"/>
  <c r="AL452" i="4"/>
  <c r="Z455" i="4"/>
  <c r="Z454" i="4"/>
  <c r="Z453" i="4"/>
  <c r="Z452" i="4"/>
  <c r="Q455" i="4"/>
  <c r="Q454" i="4"/>
  <c r="Q453" i="4"/>
  <c r="Q452" i="4"/>
  <c r="H455" i="4"/>
  <c r="H454" i="4"/>
  <c r="H453" i="4"/>
  <c r="H452" i="4"/>
  <c r="K449" i="4"/>
  <c r="G447" i="4"/>
  <c r="G445" i="4"/>
  <c r="AL427" i="4"/>
  <c r="AL426" i="4"/>
  <c r="Z429" i="4"/>
  <c r="Z428" i="4"/>
  <c r="Z427" i="4"/>
  <c r="Z426" i="4"/>
  <c r="Q429" i="4"/>
  <c r="Q428" i="4"/>
  <c r="Q427" i="4"/>
  <c r="Q426" i="4"/>
  <c r="H429" i="4"/>
  <c r="H428" i="4"/>
  <c r="H427" i="4"/>
  <c r="H426" i="4"/>
  <c r="K423" i="4"/>
  <c r="G421" i="4"/>
  <c r="G419" i="4"/>
  <c r="Z403" i="4"/>
  <c r="Z402" i="4"/>
  <c r="Z401" i="4"/>
  <c r="Z400" i="4"/>
  <c r="Q403" i="4"/>
  <c r="Q402" i="4"/>
  <c r="Q401" i="4"/>
  <c r="Q400" i="4"/>
  <c r="H403" i="4"/>
  <c r="H402" i="4"/>
  <c r="H401" i="4"/>
  <c r="H400" i="4"/>
  <c r="K397" i="4"/>
  <c r="G395" i="4"/>
  <c r="G393" i="4"/>
  <c r="AL375" i="4"/>
  <c r="AL374" i="4"/>
  <c r="Z377" i="4"/>
  <c r="Z376" i="4"/>
  <c r="Z375" i="4"/>
  <c r="Z374" i="4"/>
  <c r="Q377" i="4"/>
  <c r="Q376" i="4"/>
  <c r="Q375" i="4"/>
  <c r="Q374" i="4"/>
  <c r="H377" i="4"/>
  <c r="H376" i="4"/>
  <c r="H375" i="4"/>
  <c r="H374" i="4"/>
  <c r="K371" i="4"/>
  <c r="G369" i="4"/>
  <c r="G367" i="4"/>
  <c r="K345" i="4"/>
  <c r="AL349" i="4"/>
  <c r="AL348" i="4"/>
  <c r="Z351" i="4"/>
  <c r="Z350" i="4"/>
  <c r="Z349" i="4"/>
  <c r="Z348" i="4"/>
  <c r="Q351" i="4"/>
  <c r="Q350" i="4"/>
  <c r="Q349" i="4"/>
  <c r="Q348" i="4"/>
  <c r="H351" i="4"/>
  <c r="H350" i="4"/>
  <c r="H349" i="4"/>
  <c r="H348" i="4"/>
  <c r="G343" i="4"/>
  <c r="G341" i="4"/>
  <c r="G317" i="4"/>
  <c r="G315" i="4"/>
  <c r="AL323" i="4"/>
  <c r="AL322" i="4"/>
  <c r="Z325" i="4"/>
  <c r="Z324" i="4"/>
  <c r="Z323" i="4"/>
  <c r="Z322" i="4"/>
  <c r="Q325" i="4"/>
  <c r="Q324" i="4"/>
  <c r="Q323" i="4"/>
  <c r="Q322" i="4"/>
  <c r="H325" i="4"/>
  <c r="H324" i="4"/>
  <c r="H323" i="4"/>
  <c r="H322" i="4"/>
  <c r="K319" i="4"/>
  <c r="AL297" i="4"/>
  <c r="AL296" i="4"/>
  <c r="Z299" i="4"/>
  <c r="Z298" i="4"/>
  <c r="Z297" i="4"/>
  <c r="Z296" i="4"/>
  <c r="Q299" i="4"/>
  <c r="Q298" i="4"/>
  <c r="Q297" i="4"/>
  <c r="Q296" i="4"/>
  <c r="H299" i="4"/>
  <c r="H298" i="4"/>
  <c r="H297" i="4"/>
  <c r="H296" i="4"/>
  <c r="K293" i="4"/>
  <c r="G291" i="4"/>
  <c r="G289" i="4"/>
  <c r="AL271" i="4"/>
  <c r="AL270" i="4"/>
  <c r="Z273" i="4"/>
  <c r="Z272" i="4"/>
  <c r="Z271" i="4"/>
  <c r="Z270" i="4"/>
  <c r="Q273" i="4"/>
  <c r="Q272" i="4"/>
  <c r="Q271" i="4"/>
  <c r="Q270" i="4"/>
  <c r="H273" i="4"/>
  <c r="H272" i="4"/>
  <c r="H271" i="4"/>
  <c r="H270" i="4"/>
  <c r="G265" i="4"/>
  <c r="G263" i="4"/>
  <c r="K267" i="4"/>
  <c r="AL246" i="4"/>
  <c r="AL245" i="4"/>
  <c r="Z248" i="4"/>
  <c r="Z247" i="4"/>
  <c r="Z246" i="4"/>
  <c r="Z245" i="4"/>
  <c r="Q248" i="4"/>
  <c r="Q247" i="4"/>
  <c r="Q246" i="4"/>
  <c r="Q245" i="4"/>
  <c r="H248" i="4"/>
  <c r="H247" i="4"/>
  <c r="H246" i="4"/>
  <c r="H245" i="4"/>
  <c r="G240" i="4"/>
  <c r="G238" i="4"/>
  <c r="K242" i="4"/>
  <c r="AL220" i="4"/>
  <c r="AL219" i="4"/>
  <c r="Z222" i="4"/>
  <c r="Z221" i="4"/>
  <c r="Z220" i="4"/>
  <c r="Z219" i="4"/>
  <c r="Q222" i="4"/>
  <c r="Q221" i="4"/>
  <c r="Q220" i="4"/>
  <c r="Q219" i="4"/>
  <c r="H222" i="4"/>
  <c r="H221" i="4"/>
  <c r="H220" i="4"/>
  <c r="H219" i="4"/>
  <c r="G214" i="4"/>
  <c r="G212" i="4"/>
  <c r="K216" i="4"/>
  <c r="AL194" i="4"/>
  <c r="AL193" i="4"/>
  <c r="Z196" i="4"/>
  <c r="Z195" i="4"/>
  <c r="Z194" i="4"/>
  <c r="Z193" i="4"/>
  <c r="Q196" i="4"/>
  <c r="Q195" i="4"/>
  <c r="Q194" i="4"/>
  <c r="Q193" i="4"/>
  <c r="H196" i="4"/>
  <c r="H195" i="4"/>
  <c r="H194" i="4"/>
  <c r="H193" i="4"/>
  <c r="G188" i="4"/>
  <c r="G186" i="4"/>
  <c r="K190" i="4"/>
  <c r="AL168" i="4"/>
  <c r="AL167" i="4"/>
  <c r="Z170" i="4"/>
  <c r="Z169" i="4"/>
  <c r="Z168" i="4"/>
  <c r="Z167" i="4"/>
  <c r="Q170" i="4"/>
  <c r="Q169" i="4"/>
  <c r="Q168" i="4"/>
  <c r="Q167" i="4"/>
  <c r="H170" i="4"/>
  <c r="H169" i="4"/>
  <c r="H168" i="4"/>
  <c r="H167" i="4"/>
  <c r="G162" i="4"/>
  <c r="G160" i="4"/>
  <c r="K164" i="4"/>
  <c r="AL142" i="4"/>
  <c r="AL141" i="4"/>
  <c r="Z144" i="4"/>
  <c r="Z143" i="4"/>
  <c r="Z142" i="4"/>
  <c r="Z141" i="4"/>
  <c r="Q144" i="4"/>
  <c r="Q143" i="4"/>
  <c r="Q142" i="4"/>
  <c r="Q141" i="4"/>
  <c r="H144" i="4"/>
  <c r="H143" i="4"/>
  <c r="H142" i="4"/>
  <c r="H141" i="4"/>
  <c r="G136" i="4"/>
  <c r="G134" i="4"/>
  <c r="K138" i="4"/>
  <c r="AL116" i="4"/>
  <c r="AL115" i="4"/>
  <c r="Z118" i="4"/>
  <c r="Z117" i="4"/>
  <c r="Z116" i="4"/>
  <c r="Z115" i="4"/>
  <c r="Q118" i="4"/>
  <c r="Q117" i="4"/>
  <c r="Q116" i="4"/>
  <c r="Q115" i="4"/>
  <c r="H118" i="4"/>
  <c r="H117" i="4"/>
  <c r="H116" i="4"/>
  <c r="H115" i="4"/>
  <c r="G110" i="4"/>
  <c r="G108" i="4"/>
  <c r="K112" i="4"/>
  <c r="AL90" i="4"/>
  <c r="AL89" i="4"/>
  <c r="Z92" i="4"/>
  <c r="Z91" i="4"/>
  <c r="Z90" i="4"/>
  <c r="Z89" i="4"/>
  <c r="Q92" i="4"/>
  <c r="Q91" i="4"/>
  <c r="Q90" i="4"/>
  <c r="Q89" i="4"/>
  <c r="H92" i="4"/>
  <c r="H91" i="4"/>
  <c r="H90" i="4"/>
  <c r="H89" i="4"/>
  <c r="K86" i="4"/>
  <c r="G84" i="4"/>
  <c r="G82" i="4"/>
  <c r="AL63" i="4"/>
  <c r="AL62" i="4"/>
  <c r="Z65" i="4"/>
  <c r="Z64" i="4"/>
  <c r="Z63" i="4"/>
  <c r="Z62" i="4"/>
  <c r="Q65" i="4"/>
  <c r="Q64" i="4"/>
  <c r="Q63" i="4"/>
  <c r="Q62" i="4"/>
  <c r="H65" i="4"/>
  <c r="H64" i="4"/>
  <c r="H63" i="4"/>
  <c r="H62" i="4"/>
  <c r="K59" i="4"/>
  <c r="G57" i="4"/>
  <c r="G55" i="4"/>
  <c r="AL37" i="4"/>
  <c r="AL36" i="4"/>
  <c r="Z39" i="4"/>
  <c r="Z38" i="4"/>
  <c r="Z37" i="4"/>
  <c r="Z36" i="4"/>
  <c r="Q39" i="4"/>
  <c r="Q38" i="4"/>
  <c r="Q37" i="4"/>
  <c r="Q36" i="4"/>
  <c r="H39" i="4"/>
  <c r="H38" i="4"/>
  <c r="H37" i="4"/>
  <c r="H36" i="4"/>
  <c r="AL11" i="4"/>
  <c r="AL10" i="4"/>
  <c r="Z13" i="4"/>
  <c r="Z12" i="4"/>
  <c r="Z11" i="4"/>
  <c r="Z10" i="4"/>
  <c r="Q13" i="4"/>
  <c r="Q12" i="4"/>
  <c r="Q11" i="4"/>
  <c r="Q10" i="4"/>
  <c r="H13" i="4"/>
  <c r="H12" i="4"/>
  <c r="H11" i="4"/>
  <c r="H10" i="4"/>
  <c r="G31" i="4"/>
  <c r="G29" i="4"/>
  <c r="K33" i="4"/>
  <c r="K7" i="4"/>
  <c r="G5" i="4"/>
  <c r="G3" i="4"/>
  <c r="AM792" i="4"/>
  <c r="AM766" i="4"/>
  <c r="AM688" i="4"/>
  <c r="AM636" i="4"/>
  <c r="AM870" i="4"/>
  <c r="AM922" i="4"/>
  <c r="Z12" i="3" l="1"/>
  <c r="Z13" i="3"/>
  <c r="AM896" i="4"/>
  <c r="AM584" i="4"/>
  <c r="AM480" i="4"/>
  <c r="AM532" i="4"/>
  <c r="AM169" i="4"/>
  <c r="AM610" i="4"/>
  <c r="AM740" i="4"/>
  <c r="AM64" i="4" l="1"/>
  <c r="Z3" i="3"/>
  <c r="AM350" i="4"/>
  <c r="AM428" i="4"/>
  <c r="AM117" i="4"/>
  <c r="AM195" i="4"/>
  <c r="AM143" i="4"/>
  <c r="AM298" i="4"/>
  <c r="AM948" i="4"/>
  <c r="AM844" i="4"/>
  <c r="AM376" i="4"/>
  <c r="AM272" i="4"/>
  <c r="AM247" i="4"/>
  <c r="AM221" i="4"/>
  <c r="AM91" i="4"/>
  <c r="AM12" i="4"/>
  <c r="AM974" i="4"/>
  <c r="AM714" i="4"/>
  <c r="AM402" i="4"/>
  <c r="AM454" i="4"/>
  <c r="AM662" i="4"/>
  <c r="AM558" i="4"/>
  <c r="AM818" i="4"/>
  <c r="Z4" i="3"/>
  <c r="AM38" i="4"/>
  <c r="AA11" i="3" l="1"/>
  <c r="AA13" i="3"/>
  <c r="AA12" i="3"/>
  <c r="AA10" i="3"/>
  <c r="AA14" i="3"/>
  <c r="AA15" i="3"/>
  <c r="AA8" i="3"/>
  <c r="AA6" i="3"/>
  <c r="AA7" i="3"/>
  <c r="AM324" i="4"/>
  <c r="AL92" i="4"/>
  <c r="AL871" i="4"/>
  <c r="AL351" i="4"/>
  <c r="AL455" i="4"/>
  <c r="AL611" i="4"/>
  <c r="AL793" i="4"/>
  <c r="AL819" i="4"/>
  <c r="AL118" i="4"/>
  <c r="AL325" i="4"/>
  <c r="AL196" i="4"/>
  <c r="AL273" i="4"/>
  <c r="AL481" i="4"/>
  <c r="AL299" i="4"/>
  <c r="AL689" i="4"/>
  <c r="AL897" i="4"/>
  <c r="AL767" i="4"/>
  <c r="AL559" i="4"/>
  <c r="AL923" i="4"/>
  <c r="AL39" i="4"/>
  <c r="AL741" i="4"/>
  <c r="AL507" i="4"/>
  <c r="AL65" i="4"/>
  <c r="AL13" i="4"/>
  <c r="AL949" i="4"/>
  <c r="AL585" i="4"/>
  <c r="AL377" i="4"/>
  <c r="AL715" i="4"/>
  <c r="AL170" i="4"/>
  <c r="AL403" i="4"/>
  <c r="AL663" i="4"/>
  <c r="AL845" i="4"/>
  <c r="AL248" i="4"/>
  <c r="AL637" i="4"/>
  <c r="AL975" i="4"/>
  <c r="AL429" i="4"/>
  <c r="AL533" i="4"/>
  <c r="AL144" i="4"/>
  <c r="AL222" i="4"/>
  <c r="AA3" i="3"/>
  <c r="AA4" i="3"/>
  <c r="AB6" i="3" l="1"/>
  <c r="AB10" i="3"/>
  <c r="AB11" i="3"/>
  <c r="AB12" i="3"/>
  <c r="AB13" i="3"/>
  <c r="AB14" i="3"/>
  <c r="AB15" i="3"/>
  <c r="AB8" i="3"/>
  <c r="AB7" i="3"/>
  <c r="AB3" i="3"/>
  <c r="AB4" i="3"/>
  <c r="AC6" i="3" l="1"/>
  <c r="W6" i="3" s="1"/>
  <c r="AC7" i="3"/>
  <c r="W7" i="3" s="1"/>
  <c r="AC8" i="3"/>
  <c r="W8" i="3" s="1"/>
  <c r="AC10" i="3"/>
  <c r="W10" i="3" s="1"/>
  <c r="AC11" i="3"/>
  <c r="W11" i="3" s="1"/>
  <c r="AC12" i="3"/>
  <c r="W12" i="3" s="1"/>
  <c r="AC13" i="3"/>
  <c r="W13" i="3" s="1"/>
  <c r="AC14" i="3"/>
  <c r="W14" i="3" s="1"/>
  <c r="AC15" i="3"/>
  <c r="W15" i="3" s="1"/>
  <c r="AC3" i="3"/>
  <c r="W3" i="3" s="1"/>
  <c r="AI12" i="4" s="1"/>
  <c r="AI532" i="4"/>
  <c r="AI584" i="4"/>
  <c r="AI688" i="4"/>
  <c r="AI714" i="4"/>
  <c r="AI558" i="4"/>
  <c r="AI740" i="4"/>
  <c r="AI169" i="4"/>
  <c r="AI350" i="4"/>
  <c r="AI948" i="4"/>
  <c r="AI428" i="4"/>
  <c r="AI662" i="4"/>
  <c r="AI766" i="4"/>
  <c r="AI818" i="4"/>
  <c r="AI143" i="4"/>
  <c r="AI506" i="4"/>
  <c r="AI324" i="4"/>
  <c r="AI870" i="4"/>
  <c r="AI636" i="4"/>
  <c r="AI376" i="4"/>
  <c r="AI402" i="4"/>
  <c r="AI610" i="4"/>
  <c r="AI91" i="4"/>
  <c r="AI792" i="4"/>
  <c r="AI195" i="4"/>
  <c r="AC4" i="3"/>
  <c r="W4" i="3" s="1"/>
  <c r="AI38" i="4" s="1"/>
  <c r="AI298" i="4"/>
  <c r="AI64" i="4"/>
  <c r="AI117" i="4"/>
  <c r="AI247" i="4"/>
  <c r="AI922" i="4"/>
  <c r="AI221" i="4"/>
  <c r="AI272" i="4"/>
  <c r="AI896" i="4"/>
  <c r="AI844" i="4"/>
  <c r="AI454" i="4"/>
  <c r="AI480" i="4"/>
  <c r="AI974" i="4"/>
</calcChain>
</file>

<file path=xl/sharedStrings.xml><?xml version="1.0" encoding="utf-8"?>
<sst xmlns="http://schemas.openxmlformats.org/spreadsheetml/2006/main" count="779" uniqueCount="86">
  <si>
    <t>نام :</t>
  </si>
  <si>
    <t>نام خانوادگی :</t>
  </si>
  <si>
    <t>کلاس :</t>
  </si>
  <si>
    <t>سال تحصیلی</t>
  </si>
  <si>
    <t>نام درس</t>
  </si>
  <si>
    <t>نمره</t>
  </si>
  <si>
    <t>رتبه</t>
  </si>
  <si>
    <t>سال تحصیلی :</t>
  </si>
  <si>
    <t xml:space="preserve">نام </t>
  </si>
  <si>
    <t xml:space="preserve">رديف </t>
  </si>
  <si>
    <t>معدل</t>
  </si>
  <si>
    <t>جمع ستون</t>
  </si>
  <si>
    <t>میانگین</t>
  </si>
  <si>
    <t>کارنامه ماهانه :</t>
  </si>
  <si>
    <t>تعداد</t>
  </si>
  <si>
    <t>پايه</t>
  </si>
  <si>
    <t>m</t>
  </si>
  <si>
    <t>رديف</t>
  </si>
  <si>
    <t xml:space="preserve">رتبه در كلاس </t>
  </si>
  <si>
    <t>ميانگين</t>
  </si>
  <si>
    <t>ميانگين معدل كلاس</t>
  </si>
  <si>
    <t>پيام</t>
  </si>
  <si>
    <t>rank.eq</t>
  </si>
  <si>
    <t>if</t>
  </si>
  <si>
    <t>count</t>
  </si>
  <si>
    <t>تعداد نهایی</t>
  </si>
  <si>
    <t>پايه و رشته</t>
  </si>
  <si>
    <t xml:space="preserve">         نام درس 
نام خانوادگي       </t>
  </si>
  <si>
    <t>لطفا در شیت کارنامه ها چیزی ننویسید( شیت ها باز هستند و پسورد داده نشده)</t>
  </si>
  <si>
    <r>
      <t>کلاس</t>
    </r>
    <r>
      <rPr>
        <sz val="12"/>
        <color indexed="8"/>
        <rFont val="B Nazanin"/>
        <charset val="178"/>
      </rPr>
      <t>(شماره کلاس)</t>
    </r>
  </si>
  <si>
    <t xml:space="preserve">کارنامه </t>
  </si>
  <si>
    <t>کارنامه  :</t>
  </si>
  <si>
    <t>کارنامه:</t>
  </si>
  <si>
    <t>فرهنگ و هنر</t>
  </si>
  <si>
    <t xml:space="preserve">عیسی                 </t>
  </si>
  <si>
    <t xml:space="preserve">ایمان              </t>
  </si>
  <si>
    <t xml:space="preserve">امیرحسین  </t>
  </si>
  <si>
    <t xml:space="preserve">جلیل </t>
  </si>
  <si>
    <t>حسن</t>
  </si>
  <si>
    <t>باشام</t>
  </si>
  <si>
    <t>بلوچ سیرت</t>
  </si>
  <si>
    <t>حوت</t>
  </si>
  <si>
    <t>زین الدینی</t>
  </si>
  <si>
    <t>سرگلزائی فکور</t>
  </si>
  <si>
    <t>پیام های آسمانی</t>
  </si>
  <si>
    <t>متوسطه دوره اول ولایت/اوج</t>
  </si>
  <si>
    <t>گر در یمنی چو با منی پیش منی        گر پیش منی چو بی منی در یمنی</t>
  </si>
  <si>
    <t>آموزش قرآن مجید</t>
  </si>
  <si>
    <t>عربی</t>
  </si>
  <si>
    <t>زبان خارجی</t>
  </si>
  <si>
    <t>علوم تجربی</t>
  </si>
  <si>
    <t>ریاضی</t>
  </si>
  <si>
    <t>تربیت بدنی و سلامت</t>
  </si>
  <si>
    <t>مطالعات اجتماعی</t>
  </si>
  <si>
    <t>کارو فناوری</t>
  </si>
  <si>
    <t>انضباط</t>
  </si>
  <si>
    <t>كارنامه متوسطه دوره اول ولایت</t>
  </si>
  <si>
    <r>
      <t>Time Is The Best/</t>
    </r>
    <r>
      <rPr>
        <b/>
        <sz val="20"/>
        <rFont val="2  Titr"/>
        <charset val="178"/>
      </rPr>
      <t>خواستن=توانستن</t>
    </r>
  </si>
  <si>
    <t>آمادگی دفاعی</t>
  </si>
  <si>
    <t xml:space="preserve">ماجد            </t>
  </si>
  <si>
    <t xml:space="preserve">عبدالله         </t>
  </si>
  <si>
    <t xml:space="preserve">امیرمحد         </t>
  </si>
  <si>
    <t>پیمان</t>
  </si>
  <si>
    <t>سلاحی</t>
  </si>
  <si>
    <t>عامر</t>
  </si>
  <si>
    <t>شهنوازی</t>
  </si>
  <si>
    <t>شهاب</t>
  </si>
  <si>
    <t>عزیزی</t>
  </si>
  <si>
    <t>رضا</t>
  </si>
  <si>
    <t>آذرشب</t>
  </si>
  <si>
    <t>آسکانی تنها</t>
  </si>
  <si>
    <t xml:space="preserve">گل محمد                 </t>
  </si>
  <si>
    <t>بام شاد</t>
  </si>
  <si>
    <t>1402-403</t>
  </si>
  <si>
    <t>ادبیات  فارسی</t>
  </si>
  <si>
    <t>املاء  فارسی</t>
  </si>
  <si>
    <t>انشاء  فارسی</t>
  </si>
  <si>
    <t>بنیامین</t>
  </si>
  <si>
    <t>میربلوچ</t>
  </si>
  <si>
    <t>نهم ولایت / اوج</t>
  </si>
  <si>
    <t>ماهانه / *آبان</t>
  </si>
  <si>
    <t xml:space="preserve">                 نمرات ماهانه آبان ماه نهم                                   </t>
  </si>
  <si>
    <t>کارنامه تحصیلی آبان ماه دوره متوسطه اول 403-1402 ولایت</t>
  </si>
  <si>
    <t xml:space="preserve">محمدعمر  </t>
  </si>
  <si>
    <t>حسین زهی</t>
  </si>
  <si>
    <t>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</si>
</sst>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9]General"/>
  </numFmts>
  <fonts count="40" x14ac:knownFonts="1">
    <font>
      <sz val="10"/>
      <name val="Arial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20"/>
      <color indexed="8"/>
      <name val="B Nazanin"/>
      <charset val="178"/>
    </font>
    <font>
      <sz val="12"/>
      <name val="B Zar"/>
      <charset val="178"/>
    </font>
    <font>
      <sz val="11"/>
      <color indexed="8"/>
      <name val="B Zar"/>
      <charset val="178"/>
    </font>
    <font>
      <sz val="11"/>
      <name val="B Zar"/>
      <charset val="178"/>
    </font>
    <font>
      <sz val="10"/>
      <name val="B Zar"/>
      <charset val="178"/>
    </font>
    <font>
      <sz val="11"/>
      <color indexed="8"/>
      <name val="B Titr"/>
      <charset val="178"/>
    </font>
    <font>
      <sz val="10"/>
      <color indexed="8"/>
      <name val="B Zar"/>
      <charset val="178"/>
    </font>
    <font>
      <b/>
      <sz val="10"/>
      <color indexed="8"/>
      <name val="B Zar"/>
      <charset val="178"/>
    </font>
    <font>
      <b/>
      <sz val="11"/>
      <color indexed="8"/>
      <name val="B Zar"/>
      <charset val="178"/>
    </font>
    <font>
      <b/>
      <sz val="9"/>
      <color indexed="8"/>
      <name val="B Lotus"/>
      <charset val="178"/>
    </font>
    <font>
      <sz val="8"/>
      <name val="Arial"/>
      <charset val="178"/>
    </font>
    <font>
      <sz val="12"/>
      <color indexed="8"/>
      <name val="Arial"/>
      <family val="2"/>
      <charset val="178"/>
    </font>
    <font>
      <sz val="12"/>
      <color indexed="8"/>
      <name val="B Titr"/>
      <charset val="178"/>
    </font>
    <font>
      <sz val="12"/>
      <name val="Arial"/>
      <family val="2"/>
    </font>
    <font>
      <sz val="12"/>
      <color indexed="8"/>
      <name val="B Nazanin"/>
      <charset val="178"/>
    </font>
    <font>
      <b/>
      <sz val="9"/>
      <color indexed="8"/>
      <name val="B Zar"/>
      <charset val="178"/>
    </font>
    <font>
      <b/>
      <sz val="8"/>
      <color indexed="8"/>
      <name val="B Zar"/>
      <charset val="178"/>
    </font>
    <font>
      <b/>
      <sz val="11"/>
      <color rgb="FF000000"/>
      <name val="2  Nazanin"/>
      <charset val="178"/>
    </font>
    <font>
      <b/>
      <sz val="20"/>
      <name val="Times New Roman"/>
      <family val="1"/>
    </font>
    <font>
      <b/>
      <sz val="20"/>
      <name val="2  Titr"/>
      <charset val="178"/>
    </font>
    <font>
      <sz val="9"/>
      <color rgb="FF000000"/>
      <name val="B Nazanin Outline"/>
      <charset val="178"/>
    </font>
    <font>
      <sz val="11"/>
      <color theme="6"/>
      <name val="B Zar"/>
      <charset val="17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8">
    <xf numFmtId="0" fontId="0" fillId="0" borderId="0" xfId="0"/>
    <xf numFmtId="0" fontId="21" fillId="0" borderId="10" xfId="38" applyFont="1" applyBorder="1" applyAlignment="1" applyProtection="1">
      <alignment horizontal="center" vertical="center" readingOrder="2"/>
      <protection hidden="1"/>
    </xf>
    <xf numFmtId="0" fontId="22" fillId="0" borderId="10" xfId="38" applyFont="1" applyBorder="1" applyAlignment="1" applyProtection="1">
      <alignment horizontal="center" vertical="center" readingOrder="2"/>
      <protection hidden="1"/>
    </xf>
    <xf numFmtId="2" fontId="22" fillId="0" borderId="10" xfId="38" applyNumberFormat="1" applyFont="1" applyBorder="1" applyAlignment="1" applyProtection="1">
      <alignment horizontal="center" vertical="center" readingOrder="2"/>
      <protection hidden="1"/>
    </xf>
    <xf numFmtId="0" fontId="1" fillId="0" borderId="0" xfId="39" applyProtection="1">
      <protection hidden="1"/>
    </xf>
    <xf numFmtId="0" fontId="1" fillId="24" borderId="0" xfId="39" applyFill="1" applyProtection="1">
      <protection hidden="1"/>
    </xf>
    <xf numFmtId="0" fontId="24" fillId="25" borderId="0" xfId="39" applyFont="1" applyFill="1" applyAlignment="1" applyProtection="1">
      <alignment vertical="center"/>
      <protection hidden="1"/>
    </xf>
    <xf numFmtId="0" fontId="26" fillId="25" borderId="0" xfId="39" applyFont="1" applyFill="1" applyAlignment="1" applyProtection="1">
      <alignment vertical="center"/>
      <protection hidden="1"/>
    </xf>
    <xf numFmtId="0" fontId="21" fillId="26" borderId="10" xfId="38" applyFont="1" applyFill="1" applyBorder="1" applyAlignment="1" applyProtection="1">
      <alignment horizontal="center" vertical="center" readingOrder="2"/>
      <protection hidden="1"/>
    </xf>
    <xf numFmtId="0" fontId="1" fillId="0" borderId="0" xfId="38" applyProtection="1">
      <protection locked="0"/>
    </xf>
    <xf numFmtId="0" fontId="0" fillId="0" borderId="0" xfId="0" applyProtection="1">
      <protection locked="0"/>
    </xf>
    <xf numFmtId="0" fontId="1" fillId="0" borderId="11" xfId="38" applyBorder="1" applyProtection="1">
      <protection locked="0"/>
    </xf>
    <xf numFmtId="0" fontId="1" fillId="0" borderId="0" xfId="38" applyAlignment="1" applyProtection="1">
      <alignment horizontal="center" vertical="center" readingOrder="2"/>
      <protection locked="0"/>
    </xf>
    <xf numFmtId="0" fontId="1" fillId="0" borderId="0" xfId="39" applyProtection="1">
      <protection locked="0"/>
    </xf>
    <xf numFmtId="2" fontId="21" fillId="0" borderId="10" xfId="38" applyNumberFormat="1" applyFont="1" applyBorder="1" applyAlignment="1" applyProtection="1">
      <alignment horizontal="center" vertical="center" readingOrder="2"/>
      <protection hidden="1"/>
    </xf>
    <xf numFmtId="0" fontId="1" fillId="0" borderId="0" xfId="37" applyProtection="1">
      <protection locked="0"/>
    </xf>
    <xf numFmtId="0" fontId="18" fillId="28" borderId="12" xfId="37" applyFont="1" applyFill="1" applyBorder="1" applyAlignment="1" applyProtection="1">
      <alignment horizontal="center" vertical="center"/>
      <protection locked="0"/>
    </xf>
    <xf numFmtId="0" fontId="18" fillId="28" borderId="12" xfId="37" applyFont="1" applyFill="1" applyBorder="1" applyAlignment="1" applyProtection="1">
      <alignment horizontal="center" vertical="center"/>
      <protection hidden="1"/>
    </xf>
    <xf numFmtId="0" fontId="21" fillId="0" borderId="13" xfId="38" applyFont="1" applyBorder="1" applyAlignment="1" applyProtection="1">
      <alignment horizontal="center" vertical="center" readingOrder="2"/>
      <protection locked="0"/>
    </xf>
    <xf numFmtId="0" fontId="21" fillId="0" borderId="10" xfId="38" applyFont="1" applyBorder="1" applyAlignment="1" applyProtection="1">
      <alignment horizontal="center" vertical="center" readingOrder="2"/>
      <protection locked="0"/>
    </xf>
    <xf numFmtId="164" fontId="21" fillId="0" borderId="10" xfId="38" applyNumberFormat="1" applyFont="1" applyBorder="1" applyAlignment="1" applyProtection="1">
      <alignment horizontal="center" vertical="center" readingOrder="2"/>
      <protection locked="0"/>
    </xf>
    <xf numFmtId="0" fontId="21" fillId="0" borderId="14" xfId="38" applyFont="1" applyBorder="1" applyAlignment="1" applyProtection="1">
      <alignment horizontal="center" vertical="center" readingOrder="2"/>
      <protection locked="0"/>
    </xf>
    <xf numFmtId="0" fontId="0" fillId="0" borderId="0" xfId="0" applyProtection="1">
      <protection hidden="1"/>
    </xf>
    <xf numFmtId="0" fontId="1" fillId="0" borderId="0" xfId="38" applyProtection="1">
      <protection hidden="1"/>
    </xf>
    <xf numFmtId="0" fontId="20" fillId="24" borderId="15" xfId="38" applyFont="1" applyFill="1" applyBorder="1" applyAlignment="1" applyProtection="1">
      <alignment horizontal="center" vertical="center" textRotation="90" readingOrder="2"/>
      <protection hidden="1"/>
    </xf>
    <xf numFmtId="0" fontId="20" fillId="24" borderId="16" xfId="38" applyFont="1" applyFill="1" applyBorder="1" applyAlignment="1" applyProtection="1">
      <alignment horizontal="center" vertical="center" textRotation="90" readingOrder="2"/>
      <protection hidden="1"/>
    </xf>
    <xf numFmtId="0" fontId="1" fillId="0" borderId="0" xfId="38" applyAlignment="1" applyProtection="1">
      <alignment horizontal="center" vertical="center" readingOrder="2"/>
      <protection hidden="1"/>
    </xf>
    <xf numFmtId="0" fontId="20" fillId="0" borderId="17" xfId="38" applyFont="1" applyBorder="1" applyProtection="1">
      <protection hidden="1"/>
    </xf>
    <xf numFmtId="0" fontId="0" fillId="0" borderId="0" xfId="0" applyAlignment="1" applyProtection="1">
      <alignment horizontal="left"/>
      <protection locked="0"/>
    </xf>
    <xf numFmtId="0" fontId="29" fillId="0" borderId="0" xfId="38" applyFont="1" applyProtection="1">
      <protection locked="0"/>
    </xf>
    <xf numFmtId="14" fontId="30" fillId="0" borderId="18" xfId="38" applyNumberFormat="1" applyFont="1" applyBorder="1" applyProtection="1">
      <protection locked="0"/>
    </xf>
    <xf numFmtId="0" fontId="30" fillId="0" borderId="18" xfId="38" applyFont="1" applyBorder="1" applyProtection="1">
      <protection locked="0"/>
    </xf>
    <xf numFmtId="0" fontId="30" fillId="0" borderId="18" xfId="38" applyFont="1" applyBorder="1" applyProtection="1">
      <protection hidden="1"/>
    </xf>
    <xf numFmtId="0" fontId="29" fillId="0" borderId="0" xfId="38" applyFont="1" applyProtection="1">
      <protection hidden="1"/>
    </xf>
    <xf numFmtId="0" fontId="31" fillId="0" borderId="0" xfId="0" applyFont="1" applyProtection="1">
      <protection locked="0"/>
    </xf>
    <xf numFmtId="0" fontId="21" fillId="32" borderId="14" xfId="38" applyFont="1" applyFill="1" applyBorder="1" applyAlignment="1" applyProtection="1">
      <alignment horizontal="center" vertical="center" readingOrder="2"/>
      <protection locked="0"/>
    </xf>
    <xf numFmtId="164" fontId="21" fillId="32" borderId="10" xfId="38" applyNumberFormat="1" applyFont="1" applyFill="1" applyBorder="1" applyAlignment="1" applyProtection="1">
      <alignment horizontal="center" vertical="center" readingOrder="2"/>
      <protection locked="0"/>
    </xf>
    <xf numFmtId="0" fontId="21" fillId="32" borderId="10" xfId="38" applyFont="1" applyFill="1" applyBorder="1" applyAlignment="1" applyProtection="1">
      <alignment horizontal="center" vertical="center" readingOrder="2"/>
      <protection locked="0"/>
    </xf>
    <xf numFmtId="0" fontId="19" fillId="33" borderId="19" xfId="38" applyFont="1" applyFill="1" applyBorder="1" applyAlignment="1" applyProtection="1">
      <alignment horizontal="center" vertical="center" textRotation="90" readingOrder="2"/>
      <protection locked="0"/>
    </xf>
    <xf numFmtId="0" fontId="19" fillId="33" borderId="15" xfId="38" quotePrefix="1" applyFont="1" applyFill="1" applyBorder="1" applyAlignment="1" applyProtection="1">
      <alignment horizontal="center" vertical="center" readingOrder="2"/>
      <protection locked="0"/>
    </xf>
    <xf numFmtId="0" fontId="19" fillId="33" borderId="15" xfId="38" applyFont="1" applyFill="1" applyBorder="1" applyAlignment="1" applyProtection="1">
      <alignment horizontal="center" vertical="top" wrapText="1" readingOrder="2"/>
      <protection locked="0"/>
    </xf>
    <xf numFmtId="0" fontId="25" fillId="33" borderId="15" xfId="38" applyFont="1" applyFill="1" applyBorder="1" applyAlignment="1" applyProtection="1">
      <alignment horizontal="center" vertical="center" textRotation="90" readingOrder="2"/>
      <protection locked="0"/>
    </xf>
    <xf numFmtId="0" fontId="25" fillId="33" borderId="15" xfId="38" applyFont="1" applyFill="1" applyBorder="1" applyAlignment="1" applyProtection="1">
      <alignment horizontal="center" vertical="center" textRotation="90" readingOrder="2"/>
      <protection hidden="1"/>
    </xf>
    <xf numFmtId="0" fontId="1" fillId="33" borderId="20" xfId="39" applyFill="1" applyBorder="1" applyProtection="1">
      <protection hidden="1"/>
    </xf>
    <xf numFmtId="0" fontId="1" fillId="33" borderId="0" xfId="39" applyFill="1" applyProtection="1">
      <protection hidden="1"/>
    </xf>
    <xf numFmtId="0" fontId="1" fillId="33" borderId="21" xfId="39" applyFill="1" applyBorder="1" applyProtection="1">
      <protection hidden="1"/>
    </xf>
    <xf numFmtId="0" fontId="24" fillId="33" borderId="0" xfId="39" applyFont="1" applyFill="1" applyAlignment="1" applyProtection="1">
      <alignment vertical="center"/>
      <protection hidden="1"/>
    </xf>
    <xf numFmtId="0" fontId="25" fillId="33" borderId="0" xfId="39" applyFont="1" applyFill="1" applyAlignment="1" applyProtection="1">
      <alignment vertical="center"/>
      <protection hidden="1"/>
    </xf>
    <xf numFmtId="0" fontId="27" fillId="33" borderId="0" xfId="39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1" fillId="33" borderId="22" xfId="39" applyFill="1" applyBorder="1" applyProtection="1">
      <protection hidden="1"/>
    </xf>
    <xf numFmtId="0" fontId="1" fillId="33" borderId="23" xfId="39" applyFill="1" applyBorder="1" applyProtection="1">
      <protection hidden="1"/>
    </xf>
    <xf numFmtId="0" fontId="1" fillId="33" borderId="24" xfId="39" applyFill="1" applyBorder="1" applyProtection="1">
      <protection hidden="1"/>
    </xf>
    <xf numFmtId="0" fontId="1" fillId="33" borderId="25" xfId="39" applyFill="1" applyBorder="1" applyProtection="1">
      <protection hidden="1"/>
    </xf>
    <xf numFmtId="0" fontId="1" fillId="33" borderId="26" xfId="39" applyFill="1" applyBorder="1" applyProtection="1">
      <protection hidden="1"/>
    </xf>
    <xf numFmtId="0" fontId="1" fillId="33" borderId="27" xfId="39" applyFill="1" applyBorder="1" applyProtection="1">
      <protection hidden="1"/>
    </xf>
    <xf numFmtId="0" fontId="1" fillId="33" borderId="0" xfId="39" applyFill="1" applyProtection="1">
      <protection locked="0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0" fontId="25" fillId="33" borderId="36" xfId="38" applyFont="1" applyFill="1" applyBorder="1" applyAlignment="1" applyProtection="1">
      <alignment horizontal="center" vertical="center" textRotation="90" readingOrder="2"/>
      <protection locked="0"/>
    </xf>
    <xf numFmtId="0" fontId="33" fillId="33" borderId="36" xfId="38" applyFont="1" applyFill="1" applyBorder="1" applyAlignment="1" applyProtection="1">
      <alignment horizontal="center" vertical="center" textRotation="90" readingOrder="2"/>
      <protection locked="0"/>
    </xf>
    <xf numFmtId="0" fontId="34" fillId="33" borderId="36" xfId="38" applyFont="1" applyFill="1" applyBorder="1" applyAlignment="1" applyProtection="1">
      <alignment horizontal="center" vertical="center" textRotation="90" readingOrder="2"/>
      <protection locked="0"/>
    </xf>
    <xf numFmtId="0" fontId="35" fillId="0" borderId="34" xfId="0" applyFont="1" applyBorder="1" applyAlignment="1">
      <alignment horizontal="right" vertical="top" wrapText="1"/>
    </xf>
    <xf numFmtId="0" fontId="35" fillId="0" borderId="35" xfId="0" applyFont="1" applyBorder="1" applyAlignment="1">
      <alignment horizontal="right" vertical="top" wrapText="1" readingOrder="2"/>
    </xf>
    <xf numFmtId="0" fontId="35" fillId="0" borderId="35" xfId="0" applyFont="1" applyBorder="1" applyAlignment="1">
      <alignment horizontal="right" vertical="top" wrapText="1"/>
    </xf>
    <xf numFmtId="0" fontId="38" fillId="0" borderId="34" xfId="0" applyFont="1" applyBorder="1" applyAlignment="1">
      <alignment horizontal="right" vertical="center" wrapText="1" readingOrder="2"/>
    </xf>
    <xf numFmtId="0" fontId="38" fillId="0" borderId="35" xfId="0" applyFont="1" applyBorder="1" applyAlignment="1">
      <alignment horizontal="right" vertical="center" wrapText="1" readingOrder="2"/>
    </xf>
    <xf numFmtId="0" fontId="38" fillId="0" borderId="0" xfId="0" applyFont="1"/>
    <xf numFmtId="164" fontId="39" fillId="32" borderId="10" xfId="38" applyNumberFormat="1" applyFont="1" applyFill="1" applyBorder="1" applyAlignment="1" applyProtection="1">
      <alignment horizontal="center" vertical="center" readingOrder="2"/>
      <protection locked="0"/>
    </xf>
    <xf numFmtId="0" fontId="31" fillId="0" borderId="0" xfId="0" applyFont="1" applyAlignment="1" applyProtection="1">
      <alignment horizontal="center"/>
      <protection locked="0"/>
    </xf>
    <xf numFmtId="0" fontId="18" fillId="0" borderId="22" xfId="37" applyFont="1" applyBorder="1" applyAlignment="1" applyProtection="1">
      <alignment horizontal="center" vertical="center"/>
      <protection hidden="1"/>
    </xf>
    <xf numFmtId="0" fontId="18" fillId="0" borderId="23" xfId="37" applyFont="1" applyBorder="1" applyAlignment="1" applyProtection="1">
      <alignment horizontal="center" vertical="center"/>
      <protection hidden="1"/>
    </xf>
    <xf numFmtId="0" fontId="18" fillId="0" borderId="24" xfId="37" applyFont="1" applyBorder="1" applyAlignment="1" applyProtection="1">
      <alignment horizontal="center" vertical="center"/>
      <protection hidden="1"/>
    </xf>
    <xf numFmtId="0" fontId="36" fillId="27" borderId="26" xfId="0" applyFont="1" applyFill="1" applyBorder="1" applyAlignment="1" applyProtection="1">
      <alignment horizontal="center"/>
      <protection locked="0"/>
    </xf>
    <xf numFmtId="0" fontId="0" fillId="27" borderId="26" xfId="0" applyFill="1" applyBorder="1" applyAlignment="1" applyProtection="1">
      <alignment horizontal="center"/>
      <protection locked="0"/>
    </xf>
    <xf numFmtId="0" fontId="18" fillId="29" borderId="28" xfId="37" applyFont="1" applyFill="1" applyBorder="1" applyAlignment="1" applyProtection="1">
      <alignment horizontal="center" vertical="center"/>
      <protection hidden="1"/>
    </xf>
    <xf numFmtId="0" fontId="18" fillId="29" borderId="28" xfId="37" applyFont="1" applyFill="1" applyBorder="1" applyAlignment="1" applyProtection="1">
      <alignment horizontal="center" vertical="center"/>
      <protection locked="0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14" fontId="30" fillId="0" borderId="18" xfId="38" applyNumberFormat="1" applyFont="1" applyBorder="1" applyAlignment="1" applyProtection="1">
      <alignment horizontal="right" vertical="center"/>
      <protection locked="0"/>
    </xf>
    <xf numFmtId="0" fontId="20" fillId="0" borderId="29" xfId="38" applyFont="1" applyBorder="1" applyAlignment="1" applyProtection="1">
      <alignment horizontal="center"/>
      <protection hidden="1"/>
    </xf>
    <xf numFmtId="0" fontId="20" fillId="0" borderId="30" xfId="38" applyFont="1" applyBorder="1" applyAlignment="1" applyProtection="1">
      <alignment horizontal="center"/>
      <protection hidden="1"/>
    </xf>
    <xf numFmtId="0" fontId="20" fillId="0" borderId="17" xfId="38" applyFont="1" applyBorder="1" applyAlignment="1" applyProtection="1">
      <alignment horizontal="center"/>
      <protection hidden="1"/>
    </xf>
    <xf numFmtId="14" fontId="30" fillId="0" borderId="18" xfId="38" applyNumberFormat="1" applyFont="1" applyBorder="1" applyAlignment="1" applyProtection="1">
      <alignment horizontal="center"/>
      <protection locked="0"/>
    </xf>
    <xf numFmtId="0" fontId="1" fillId="25" borderId="0" xfId="39" applyFill="1" applyAlignment="1" applyProtection="1">
      <alignment horizontal="center"/>
      <protection hidden="1"/>
    </xf>
    <xf numFmtId="0" fontId="24" fillId="33" borderId="23" xfId="39" applyFont="1" applyFill="1" applyBorder="1" applyAlignment="1" applyProtection="1">
      <alignment horizontal="center" vertical="center"/>
      <protection hidden="1"/>
    </xf>
    <xf numFmtId="0" fontId="24" fillId="33" borderId="24" xfId="39" applyFont="1" applyFill="1" applyBorder="1" applyAlignment="1" applyProtection="1">
      <alignment horizontal="center" vertical="center"/>
      <protection hidden="1"/>
    </xf>
    <xf numFmtId="0" fontId="27" fillId="33" borderId="22" xfId="39" applyFont="1" applyFill="1" applyBorder="1" applyAlignment="1" applyProtection="1">
      <alignment horizontal="center" vertical="center"/>
      <protection hidden="1"/>
    </xf>
    <xf numFmtId="0" fontId="27" fillId="33" borderId="23" xfId="39" applyFont="1" applyFill="1" applyBorder="1" applyAlignment="1" applyProtection="1">
      <alignment horizontal="center" vertical="center"/>
      <protection hidden="1"/>
    </xf>
    <xf numFmtId="0" fontId="24" fillId="25" borderId="0" xfId="39" applyFont="1" applyFill="1" applyAlignment="1" applyProtection="1">
      <alignment horizontal="center" vertical="center"/>
      <protection hidden="1"/>
    </xf>
    <xf numFmtId="0" fontId="24" fillId="25" borderId="21" xfId="39" applyFont="1" applyFill="1" applyBorder="1" applyAlignment="1" applyProtection="1">
      <alignment horizontal="center" vertical="center"/>
      <protection hidden="1"/>
    </xf>
    <xf numFmtId="0" fontId="24" fillId="33" borderId="0" xfId="39" applyFont="1" applyFill="1" applyAlignment="1" applyProtection="1">
      <alignment horizontal="center" vertical="center"/>
      <protection hidden="1"/>
    </xf>
    <xf numFmtId="0" fontId="24" fillId="33" borderId="21" xfId="39" applyFont="1" applyFill="1" applyBorder="1" applyAlignment="1" applyProtection="1">
      <alignment horizontal="center" vertical="center"/>
      <protection hidden="1"/>
    </xf>
    <xf numFmtId="0" fontId="27" fillId="25" borderId="20" xfId="39" applyFont="1" applyFill="1" applyBorder="1" applyAlignment="1" applyProtection="1">
      <alignment horizontal="center" vertical="center"/>
      <protection hidden="1"/>
    </xf>
    <xf numFmtId="0" fontId="27" fillId="25" borderId="0" xfId="39" applyFont="1" applyFill="1" applyAlignment="1" applyProtection="1">
      <alignment horizontal="center" vertical="center"/>
      <protection hidden="1"/>
    </xf>
    <xf numFmtId="2" fontId="24" fillId="26" borderId="31" xfId="39" applyNumberFormat="1" applyFont="1" applyFill="1" applyBorder="1" applyAlignment="1" applyProtection="1">
      <alignment horizontal="center" vertical="center"/>
      <protection hidden="1"/>
    </xf>
    <xf numFmtId="0" fontId="24" fillId="26" borderId="32" xfId="39" applyFont="1" applyFill="1" applyBorder="1" applyAlignment="1" applyProtection="1">
      <alignment horizontal="center" vertical="center"/>
      <protection hidden="1"/>
    </xf>
    <xf numFmtId="0" fontId="24" fillId="33" borderId="26" xfId="39" applyFont="1" applyFill="1" applyBorder="1" applyAlignment="1" applyProtection="1">
      <alignment horizontal="center" vertical="center"/>
      <protection hidden="1"/>
    </xf>
    <xf numFmtId="0" fontId="24" fillId="33" borderId="27" xfId="39" applyFont="1" applyFill="1" applyBorder="1" applyAlignment="1" applyProtection="1">
      <alignment horizontal="center" vertical="center"/>
      <protection hidden="1"/>
    </xf>
    <xf numFmtId="0" fontId="24" fillId="33" borderId="25" xfId="39" applyFont="1" applyFill="1" applyBorder="1" applyAlignment="1" applyProtection="1">
      <alignment horizontal="center" vertical="center"/>
      <protection hidden="1"/>
    </xf>
    <xf numFmtId="0" fontId="1" fillId="0" borderId="25" xfId="39" applyBorder="1" applyAlignment="1" applyProtection="1">
      <alignment horizontal="center" vertical="center"/>
      <protection hidden="1"/>
    </xf>
    <xf numFmtId="0" fontId="1" fillId="0" borderId="26" xfId="39" applyBorder="1" applyAlignment="1" applyProtection="1">
      <alignment horizontal="center" vertical="center"/>
      <protection hidden="1"/>
    </xf>
    <xf numFmtId="0" fontId="1" fillId="0" borderId="27" xfId="39" applyBorder="1" applyAlignment="1" applyProtection="1">
      <alignment horizontal="center" vertical="center"/>
      <protection hidden="1"/>
    </xf>
    <xf numFmtId="0" fontId="1" fillId="0" borderId="20" xfId="39" applyBorder="1" applyAlignment="1" applyProtection="1">
      <alignment horizontal="center" vertical="center"/>
      <protection hidden="1"/>
    </xf>
    <xf numFmtId="0" fontId="1" fillId="0" borderId="0" xfId="39" applyAlignment="1" applyProtection="1">
      <alignment horizontal="center" vertical="center"/>
      <protection hidden="1"/>
    </xf>
    <xf numFmtId="0" fontId="1" fillId="0" borderId="21" xfId="39" applyBorder="1" applyAlignment="1" applyProtection="1">
      <alignment horizontal="center" vertical="center"/>
      <protection hidden="1"/>
    </xf>
    <xf numFmtId="0" fontId="1" fillId="0" borderId="22" xfId="39" applyBorder="1" applyAlignment="1" applyProtection="1">
      <alignment horizontal="center" vertical="center"/>
      <protection hidden="1"/>
    </xf>
    <xf numFmtId="0" fontId="1" fillId="0" borderId="23" xfId="39" applyBorder="1" applyAlignment="1" applyProtection="1">
      <alignment horizontal="center" vertical="center"/>
      <protection hidden="1"/>
    </xf>
    <xf numFmtId="0" fontId="1" fillId="0" borderId="24" xfId="39" applyBorder="1" applyAlignment="1" applyProtection="1">
      <alignment horizontal="center" vertical="center"/>
      <protection hidden="1"/>
    </xf>
    <xf numFmtId="0" fontId="26" fillId="25" borderId="0" xfId="39" applyFont="1" applyFill="1" applyAlignment="1" applyProtection="1">
      <alignment horizontal="center" vertical="center"/>
      <protection hidden="1"/>
    </xf>
    <xf numFmtId="0" fontId="27" fillId="31" borderId="33" xfId="39" applyFont="1" applyFill="1" applyBorder="1" applyAlignment="1" applyProtection="1">
      <alignment horizontal="center" vertical="center"/>
      <protection hidden="1"/>
    </xf>
    <xf numFmtId="0" fontId="27" fillId="31" borderId="31" xfId="39" applyFont="1" applyFill="1" applyBorder="1" applyAlignment="1" applyProtection="1">
      <alignment horizontal="center" vertical="center"/>
      <protection hidden="1"/>
    </xf>
    <xf numFmtId="0" fontId="27" fillId="31" borderId="32" xfId="39" applyFont="1" applyFill="1" applyBorder="1" applyAlignment="1" applyProtection="1">
      <alignment horizontal="center" vertical="center"/>
      <protection hidden="1"/>
    </xf>
    <xf numFmtId="0" fontId="27" fillId="30" borderId="22" xfId="39" applyFont="1" applyFill="1" applyBorder="1" applyAlignment="1" applyProtection="1">
      <alignment horizontal="center" vertical="center"/>
      <protection hidden="1"/>
    </xf>
    <xf numFmtId="0" fontId="27" fillId="30" borderId="23" xfId="39" applyFont="1" applyFill="1" applyBorder="1" applyAlignment="1" applyProtection="1">
      <alignment horizontal="center" vertical="center"/>
      <protection hidden="1"/>
    </xf>
    <xf numFmtId="2" fontId="24" fillId="30" borderId="23" xfId="39" applyNumberFormat="1" applyFont="1" applyFill="1" applyBorder="1" applyAlignment="1" applyProtection="1">
      <alignment horizontal="center" vertical="center"/>
      <protection hidden="1"/>
    </xf>
    <xf numFmtId="0" fontId="24" fillId="30" borderId="23" xfId="39" applyFont="1" applyFill="1" applyBorder="1" applyAlignment="1" applyProtection="1">
      <alignment horizontal="center" vertical="center"/>
      <protection hidden="1"/>
    </xf>
    <xf numFmtId="0" fontId="24" fillId="30" borderId="24" xfId="39" applyFont="1" applyFill="1" applyBorder="1" applyAlignment="1" applyProtection="1">
      <alignment horizontal="center" vertical="center"/>
      <protection hidden="1"/>
    </xf>
    <xf numFmtId="0" fontId="27" fillId="26" borderId="31" xfId="39" applyFont="1" applyFill="1" applyBorder="1" applyAlignment="1" applyProtection="1">
      <alignment horizontal="center" vertical="center"/>
      <protection hidden="1"/>
    </xf>
    <xf numFmtId="0" fontId="27" fillId="33" borderId="20" xfId="39" applyFont="1" applyFill="1" applyBorder="1" applyAlignment="1" applyProtection="1">
      <alignment horizontal="center" vertical="center"/>
      <protection hidden="1"/>
    </xf>
    <xf numFmtId="0" fontId="27" fillId="33" borderId="0" xfId="39" applyFont="1" applyFill="1" applyAlignment="1" applyProtection="1">
      <alignment horizontal="center" vertical="center"/>
      <protection hidden="1"/>
    </xf>
    <xf numFmtId="0" fontId="24" fillId="25" borderId="0" xfId="39" applyFont="1" applyFill="1" applyAlignment="1" applyProtection="1">
      <alignment horizontal="right" vertical="center"/>
      <protection hidden="1"/>
    </xf>
    <xf numFmtId="0" fontId="26" fillId="25" borderId="0" xfId="39" applyFont="1" applyFill="1" applyAlignment="1" applyProtection="1">
      <alignment horizontal="center" vertical="center" readingOrder="2"/>
      <protection hidden="1"/>
    </xf>
    <xf numFmtId="0" fontId="25" fillId="25" borderId="0" xfId="39" applyFont="1" applyFill="1" applyAlignment="1" applyProtection="1">
      <alignment horizontal="center" vertical="center" readingOrder="2"/>
      <protection hidden="1"/>
    </xf>
    <xf numFmtId="0" fontId="23" fillId="33" borderId="33" xfId="39" applyFont="1" applyFill="1" applyBorder="1" applyAlignment="1" applyProtection="1">
      <alignment horizontal="center"/>
      <protection hidden="1"/>
    </xf>
    <xf numFmtId="0" fontId="23" fillId="33" borderId="31" xfId="39" applyFont="1" applyFill="1" applyBorder="1" applyAlignment="1" applyProtection="1">
      <alignment horizontal="center"/>
      <protection hidden="1"/>
    </xf>
    <xf numFmtId="0" fontId="23" fillId="33" borderId="32" xfId="39" applyFont="1" applyFill="1" applyBorder="1" applyAlignment="1" applyProtection="1">
      <alignment horizontal="center"/>
      <protection hidden="1"/>
    </xf>
    <xf numFmtId="0" fontId="25" fillId="25" borderId="0" xfId="39" applyFont="1" applyFill="1" applyAlignment="1" applyProtection="1">
      <alignment horizontal="right" vertical="center"/>
      <protection hidden="1"/>
    </xf>
    <xf numFmtId="0" fontId="25" fillId="25" borderId="0" xfId="39" applyFont="1" applyFill="1" applyAlignment="1" applyProtection="1">
      <alignment horizontal="center" vertical="center"/>
      <protection hidden="1"/>
    </xf>
    <xf numFmtId="0" fontId="1" fillId="33" borderId="0" xfId="39" applyFill="1" applyAlignment="1" applyProtection="1">
      <alignment horizontal="center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25000000}"/>
    <cellStyle name="Normal_Sheet3" xfId="38" xr:uid="{00000000-0005-0000-0000-000026000000}"/>
    <cellStyle name="Normal_Sheet4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3-4F12-AAEF-15F93BA91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87744"/>
        <c:axId val="-1646784480"/>
      </c:barChart>
      <c:catAx>
        <c:axId val="-16467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4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8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7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D-495D-BDE8-EF34B6CB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82848"/>
        <c:axId val="-1646790464"/>
      </c:barChart>
      <c:catAx>
        <c:axId val="-16467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0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2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C-4A72-914F-1C09AC0E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89920"/>
        <c:axId val="-1646786656"/>
      </c:barChart>
      <c:catAx>
        <c:axId val="-16467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6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8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9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3-4893-884F-3368172BB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7985200"/>
        <c:axId val="-1417211808"/>
      </c:barChart>
      <c:catAx>
        <c:axId val="-164798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1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798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4-4B68-B17F-3E29EFD4D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04736"/>
        <c:axId val="-1417212352"/>
      </c:barChart>
      <c:catAx>
        <c:axId val="-14172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2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4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3-4DC7-B02E-16239B3E2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6160"/>
        <c:axId val="-1417216704"/>
      </c:barChart>
      <c:catAx>
        <c:axId val="-14172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6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6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5-478B-BD86-0AE12A683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3984"/>
        <c:axId val="-1417211264"/>
      </c:barChart>
      <c:catAx>
        <c:axId val="-14172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3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B-46FB-AEAA-EB0950C6C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8880"/>
        <c:axId val="-1417210720"/>
      </c:barChart>
      <c:catAx>
        <c:axId val="-14172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0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A-4A73-A876-76871AB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05280"/>
        <c:axId val="-1417209632"/>
      </c:barChart>
      <c:catAx>
        <c:axId val="-14172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9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0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5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9-4F96-A472-AA3E48F91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06912"/>
        <c:axId val="-1417219968"/>
      </c:barChart>
      <c:catAx>
        <c:axId val="-141720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9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5-4344-8B9A-50A4F360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05824"/>
        <c:axId val="-1417219424"/>
      </c:barChart>
      <c:catAx>
        <c:axId val="-14172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9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5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E-4C4B-911D-53799A2E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6992"/>
        <c:axId val="-1646794816"/>
      </c:barChart>
      <c:catAx>
        <c:axId val="-16467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4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6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586992577574564"/>
          <c:w val="0.90983679386269956"/>
          <c:h val="0.38587058920311917"/>
        </c:manualLayout>
      </c:layout>
      <c:barChart>
        <c:barDir val="col"/>
        <c:grouping val="clustered"/>
        <c:varyColors val="0"/>
        <c:ser>
          <c:idx val="0"/>
          <c:order val="0"/>
          <c:tx>
            <c:v>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آموز'!$E$3:$U$3</c:f>
              <c:numCache>
                <c:formatCode>General</c:formatCode>
                <c:ptCount val="1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13</c:v>
                </c:pt>
                <c:pt idx="7">
                  <c:v>10</c:v>
                </c:pt>
                <c:pt idx="8">
                  <c:v>3</c:v>
                </c:pt>
                <c:pt idx="9">
                  <c:v>17</c:v>
                </c:pt>
                <c:pt idx="10">
                  <c:v>14</c:v>
                </c:pt>
                <c:pt idx="11">
                  <c:v>5</c:v>
                </c:pt>
                <c:pt idx="12">
                  <c:v>8</c:v>
                </c:pt>
                <c:pt idx="13">
                  <c:v>10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C12-9C4A-FBA0797D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8336"/>
        <c:axId val="-1417210176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3-4C12-9C4A-FBA0797D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8336"/>
        <c:axId val="-1417210176"/>
      </c:lineChart>
      <c:catAx>
        <c:axId val="-141721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1017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83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37189354598241"/>
          <c:y val="0.73915552562175868"/>
          <c:w val="0.14590644243279827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57612811499389E-2"/>
          <c:y val="0.13513513513513553"/>
          <c:w val="0.91993610845605456"/>
          <c:h val="0.38918918918919043"/>
        </c:manualLayout>
      </c:layout>
      <c:barChart>
        <c:barDir val="col"/>
        <c:grouping val="clustered"/>
        <c:varyColors val="0"/>
        <c:ser>
          <c:idx val="0"/>
          <c:order val="0"/>
          <c:tx>
            <c:v>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آموز'!$E$4:$U$4</c:f>
              <c:numCache>
                <c:formatCode>[$-1010409]General</c:formatCode>
                <c:ptCount val="16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3-4F59-B24C-EC7B22D3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7792"/>
        <c:axId val="-1417209088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3-4F59-B24C-EC7B22D3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7792"/>
        <c:axId val="-1417209088"/>
      </c:lineChart>
      <c:catAx>
        <c:axId val="-14172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0908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77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79764085765152"/>
          <c:y val="0.75678039282793619"/>
          <c:w val="0.14542938111476092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57612811499389E-2"/>
          <c:y val="0.13513513513513553"/>
          <c:w val="0.91993610845605456"/>
          <c:h val="0.38918918918919043"/>
        </c:manualLayout>
      </c:layout>
      <c:barChart>
        <c:barDir val="col"/>
        <c:grouping val="clustered"/>
        <c:varyColors val="0"/>
        <c:ser>
          <c:idx val="3"/>
          <c:order val="0"/>
          <c:tx>
            <c:v>نمره درس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آموز'!$E$5:$U$5</c:f>
              <c:numCache>
                <c:formatCode>[$-1010409]General</c:formatCode>
                <c:ptCount val="16"/>
                <c:pt idx="0">
                  <c:v>17</c:v>
                </c:pt>
                <c:pt idx="1">
                  <c:v>14</c:v>
                </c:pt>
                <c:pt idx="2">
                  <c:v>20</c:v>
                </c:pt>
                <c:pt idx="3">
                  <c:v>17</c:v>
                </c:pt>
                <c:pt idx="4">
                  <c:v>16</c:v>
                </c:pt>
                <c:pt idx="5" formatCode="General">
                  <c:v>17</c:v>
                </c:pt>
                <c:pt idx="6" formatCode="General">
                  <c:v>18</c:v>
                </c:pt>
                <c:pt idx="7" formatCode="General">
                  <c:v>20</c:v>
                </c:pt>
                <c:pt idx="8" formatCode="General">
                  <c:v>7</c:v>
                </c:pt>
                <c:pt idx="9" formatCode="General">
                  <c:v>11</c:v>
                </c:pt>
                <c:pt idx="10" formatCode="General">
                  <c:v>18</c:v>
                </c:pt>
                <c:pt idx="11" formatCode="General">
                  <c:v>20</c:v>
                </c:pt>
                <c:pt idx="12" formatCode="General">
                  <c:v>19</c:v>
                </c:pt>
                <c:pt idx="13" formatCode="General">
                  <c:v>20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2-4D3B-BAEB-7C114586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7248"/>
        <c:axId val="-1417215616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2-4D3B-BAEB-7C114586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7248"/>
        <c:axId val="-1417215616"/>
      </c:lineChart>
      <c:catAx>
        <c:axId val="-141721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156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724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77713353425865"/>
          <c:y val="0.76376034025153983"/>
          <c:w val="0.14638628632465692"/>
          <c:h val="0.208797790860133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19685039370078738" l="0.19685039370078738" r="0.5905511811023586" t="0.19685039370078738" header="0.51181102362204722" footer="0.51181102362204722"/>
    <c:pageSetup paperSize="9" orientation="landscape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5714524873116274E-2"/>
          <c:w val="0.92079356305687265"/>
          <c:h val="0.4114297193909597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آموز'!$E$6:$U$6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19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F-4DA8-A7A4-23689123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5072"/>
        <c:axId val="-141720854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F-4DA8-A7A4-23689123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5072"/>
        <c:axId val="-1417208544"/>
      </c:lineChart>
      <c:catAx>
        <c:axId val="-14172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085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5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50756900009558"/>
          <c:y val="0.74288305256182441"/>
          <c:w val="0.17327277166332675"/>
          <c:h val="0.22857940078825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0.13157928551420048"/>
          <c:w val="0.91225239310552786"/>
          <c:h val="0.405264199383736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آموز'!$E$7:$U$7</c:f>
              <c:numCache>
                <c:formatCode>[$-1010409]General</c:formatCode>
                <c:ptCount val="16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11</c:v>
                </c:pt>
                <c:pt idx="5" formatCode="General">
                  <c:v>9.5</c:v>
                </c:pt>
                <c:pt idx="6" formatCode="General">
                  <c:v>6</c:v>
                </c:pt>
                <c:pt idx="7" formatCode="General">
                  <c:v>14</c:v>
                </c:pt>
                <c:pt idx="8" formatCode="General">
                  <c:v>4</c:v>
                </c:pt>
                <c:pt idx="9" formatCode="General">
                  <c:v>11</c:v>
                </c:pt>
                <c:pt idx="10" formatCode="General">
                  <c:v>13</c:v>
                </c:pt>
                <c:pt idx="11" formatCode="General">
                  <c:v>12</c:v>
                </c:pt>
                <c:pt idx="12" formatCode="General">
                  <c:v>13</c:v>
                </c:pt>
                <c:pt idx="13" formatCode="General">
                  <c:v>13</c:v>
                </c:pt>
                <c:pt idx="14" formatCode="General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3-41EF-BD9B-E77C54F9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3440"/>
        <c:axId val="-14172145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3-41EF-BD9B-E77C54F9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3440"/>
        <c:axId val="-1417214528"/>
      </c:lineChart>
      <c:catAx>
        <c:axId val="-14172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145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34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93882574056742"/>
          <c:y val="0.7631833917148757"/>
          <c:w val="0.177157748175643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157928551420048"/>
          <c:w val="0.91475483058628404"/>
          <c:h val="0.405264199383736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آموز'!$E$8:$U$8</c:f>
              <c:numCache>
                <c:formatCode>[$-1010409]General</c:formatCode>
                <c:ptCount val="1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15</c:v>
                </c:pt>
                <c:pt idx="5" formatCode="General">
                  <c:v>9.5</c:v>
                </c:pt>
                <c:pt idx="6" formatCode="General">
                  <c:v>10</c:v>
                </c:pt>
                <c:pt idx="7" formatCode="General">
                  <c:v>10</c:v>
                </c:pt>
                <c:pt idx="8" formatCode="General">
                  <c:v>1</c:v>
                </c:pt>
                <c:pt idx="9" formatCode="General">
                  <c:v>0</c:v>
                </c:pt>
                <c:pt idx="10" formatCode="General">
                  <c:v>16</c:v>
                </c:pt>
                <c:pt idx="11" formatCode="General">
                  <c:v>10</c:v>
                </c:pt>
                <c:pt idx="12" formatCode="General">
                  <c:v>12</c:v>
                </c:pt>
                <c:pt idx="13" formatCode="General">
                  <c:v>13</c:v>
                </c:pt>
                <c:pt idx="14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FDA-934F-5151A8B8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2896"/>
        <c:axId val="-141720800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5-4FDA-934F-5151A8B8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2896"/>
        <c:axId val="-1417208000"/>
      </c:lineChart>
      <c:catAx>
        <c:axId val="-14172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080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2896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4203183318326"/>
          <c:y val="0.7631833917148757"/>
          <c:w val="0.17541561056527383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0.13297872340425532"/>
          <c:w val="0.91611842105262997"/>
          <c:h val="0.398936170212767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آموز'!$E$9:$U$9</c:f>
              <c:numCache>
                <c:formatCode>[$-1010409]General</c:formatCode>
                <c:ptCount val="16"/>
                <c:pt idx="0">
                  <c:v>10</c:v>
                </c:pt>
                <c:pt idx="1">
                  <c:v>7</c:v>
                </c:pt>
                <c:pt idx="2">
                  <c:v>17</c:v>
                </c:pt>
                <c:pt idx="3">
                  <c:v>10</c:v>
                </c:pt>
                <c:pt idx="4">
                  <c:v>16</c:v>
                </c:pt>
                <c:pt idx="5" formatCode="General">
                  <c:v>10</c:v>
                </c:pt>
                <c:pt idx="6" formatCode="General">
                  <c:v>13</c:v>
                </c:pt>
                <c:pt idx="7" formatCode="General">
                  <c:v>10</c:v>
                </c:pt>
                <c:pt idx="8" formatCode="General">
                  <c:v>7</c:v>
                </c:pt>
                <c:pt idx="9" formatCode="General">
                  <c:v>20</c:v>
                </c:pt>
                <c:pt idx="10" formatCode="General">
                  <c:v>14</c:v>
                </c:pt>
                <c:pt idx="11" formatCode="General">
                  <c:v>6</c:v>
                </c:pt>
                <c:pt idx="12" formatCode="General">
                  <c:v>8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9-4753-A7A3-CFFAB900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07456"/>
        <c:axId val="-141720636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9-4753-A7A3-CFFAB900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07456"/>
        <c:axId val="-1417206368"/>
      </c:lineChart>
      <c:catAx>
        <c:axId val="-14172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0636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745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6066184069980813"/>
          <c:w val="0.17599250153638579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55434041837017E-2"/>
          <c:y val="9.473708557022438E-2"/>
          <c:w val="0.92282578193276155"/>
          <c:h val="0.442106399327712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آموز'!$E$10:$U$10</c:f>
              <c:numCache>
                <c:formatCode>[$-1010409]General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 formatCode="General">
                  <c:v>9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0</c:v>
                </c:pt>
                <c:pt idx="9" formatCode="General">
                  <c:v>11</c:v>
                </c:pt>
                <c:pt idx="10" formatCode="General">
                  <c:v>13</c:v>
                </c:pt>
                <c:pt idx="11" formatCode="General">
                  <c:v>5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A-46E1-96ED-A017A52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1664"/>
        <c:axId val="-141630112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A-46E1-96ED-A017A52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1664"/>
        <c:axId val="-1416301120"/>
      </c:lineChart>
      <c:catAx>
        <c:axId val="-141630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11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166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7544034720643"/>
          <c:y val="0.7631833917148757"/>
          <c:w val="0.17570337120393364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7.9787234042553529E-2"/>
          <c:w val="0.91419289235395462"/>
          <c:h val="0.4521276595744683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آموز'!$E$11:$U$11</c:f>
              <c:numCache>
                <c:formatCode>General</c:formatCode>
                <c:ptCount val="16"/>
                <c:pt idx="0">
                  <c:v>7</c:v>
                </c:pt>
                <c:pt idx="1">
                  <c:v>12</c:v>
                </c:pt>
                <c:pt idx="2">
                  <c:v>10</c:v>
                </c:pt>
                <c:pt idx="3">
                  <c:v>4</c:v>
                </c:pt>
                <c:pt idx="4">
                  <c:v>15</c:v>
                </c:pt>
                <c:pt idx="5">
                  <c:v>11</c:v>
                </c:pt>
                <c:pt idx="6">
                  <c:v>10</c:v>
                </c:pt>
                <c:pt idx="7">
                  <c:v>13</c:v>
                </c:pt>
                <c:pt idx="8">
                  <c:v>3.5</c:v>
                </c:pt>
                <c:pt idx="9">
                  <c:v>20</c:v>
                </c:pt>
                <c:pt idx="10">
                  <c:v>18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8-4A33-8DD4-28106EB7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7648"/>
        <c:axId val="-141630275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8-4A33-8DD4-28106EB7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7648"/>
        <c:axId val="-1416302752"/>
      </c:lineChart>
      <c:catAx>
        <c:axId val="-14163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27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764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2071352541278"/>
          <c:y val="0.76066184069980813"/>
          <c:w val="0.17657320540929491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9286233295161915E-2"/>
          <c:w val="0.91118421052631582"/>
          <c:h val="0.3869070109457024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آموز'!$E$12:$U$12</c:f>
              <c:numCache>
                <c:formatCode>[$-1010409]General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8-4143-8C98-0FD3434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6016"/>
        <c:axId val="-141629731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8-4143-8C98-0FD3434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6016"/>
        <c:axId val="-1416297312"/>
      </c:lineChart>
      <c:catAx>
        <c:axId val="-14163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29731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81570805651493"/>
          <c:y val="0.73217114192348365"/>
          <c:w val="0.17599250153638579"/>
          <c:h val="0.23810443639788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F-4C95-9A44-4C469F03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85024"/>
        <c:axId val="-1646791552"/>
      </c:barChart>
      <c:catAx>
        <c:axId val="-16467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1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5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1521955465447743E-2"/>
          <c:w val="0.92434210526315752"/>
          <c:h val="0.4402185595134157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آموز'!$E$13:$U$13</c:f>
              <c:numCache>
                <c:formatCode>[$-1010409]General</c:formatCode>
                <c:ptCount val="16"/>
                <c:pt idx="0">
                  <c:v>10</c:v>
                </c:pt>
                <c:pt idx="1">
                  <c:v>7</c:v>
                </c:pt>
                <c:pt idx="2">
                  <c:v>12</c:v>
                </c:pt>
                <c:pt idx="3">
                  <c:v>5</c:v>
                </c:pt>
                <c:pt idx="4">
                  <c:v>16</c:v>
                </c:pt>
                <c:pt idx="5">
                  <c:v>12</c:v>
                </c:pt>
                <c:pt idx="6">
                  <c:v>18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16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7-4F9A-A352-7C599A2E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296768"/>
        <c:axId val="-141630438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7-4F9A-A352-7C599A2E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296768"/>
        <c:axId val="-1416304384"/>
      </c:lineChart>
      <c:catAx>
        <c:axId val="-14162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43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676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5546042692223858"/>
          <c:w val="0.17599250153638579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61794019933798E-2"/>
          <c:y val="8.9947554705867225E-2"/>
          <c:w val="0.90531561461794019"/>
          <c:h val="0.4444467408995788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آموز'!$E$14:$U$14</c:f>
              <c:numCache>
                <c:formatCode>[$-1010409]General</c:formatCode>
                <c:ptCount val="16"/>
                <c:pt idx="0">
                  <c:v>14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 formatCode="General">
                  <c:v>10</c:v>
                </c:pt>
                <c:pt idx="6" formatCode="General">
                  <c:v>16</c:v>
                </c:pt>
                <c:pt idx="7" formatCode="General">
                  <c:v>10</c:v>
                </c:pt>
                <c:pt idx="8" formatCode="General">
                  <c:v>3</c:v>
                </c:pt>
                <c:pt idx="9" formatCode="General">
                  <c:v>6</c:v>
                </c:pt>
                <c:pt idx="10" formatCode="General">
                  <c:v>14</c:v>
                </c:pt>
                <c:pt idx="11" formatCode="General">
                  <c:v>8</c:v>
                </c:pt>
                <c:pt idx="12" formatCode="General">
                  <c:v>10</c:v>
                </c:pt>
                <c:pt idx="13" formatCode="General">
                  <c:v>12</c:v>
                </c:pt>
                <c:pt idx="14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7-4590-957C-BCDE2031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0032"/>
        <c:axId val="-141629622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7-4590-957C-BCDE2031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0032"/>
        <c:axId val="-1416296224"/>
      </c:lineChart>
      <c:catAx>
        <c:axId val="-14163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2962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00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1863125959025"/>
          <c:y val="0.76193223819898837"/>
          <c:w val="0.17774661256600457"/>
          <c:h val="0.21164784394416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56464811784116E-2"/>
          <c:y val="8.0645584706740936E-2"/>
          <c:w val="0.91653027823240552"/>
          <c:h val="0.446238902043966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آموز'!$E$15:$U$15</c:f>
              <c:numCache>
                <c:formatCode>General</c:formatCode>
                <c:ptCount val="16"/>
                <c:pt idx="0">
                  <c:v>14</c:v>
                </c:pt>
                <c:pt idx="1">
                  <c:v>12</c:v>
                </c:pt>
                <c:pt idx="2">
                  <c:v>19</c:v>
                </c:pt>
                <c:pt idx="3">
                  <c:v>5</c:v>
                </c:pt>
                <c:pt idx="4">
                  <c:v>13</c:v>
                </c:pt>
                <c:pt idx="5">
                  <c:v>5</c:v>
                </c:pt>
                <c:pt idx="6">
                  <c:v>11</c:v>
                </c:pt>
                <c:pt idx="7">
                  <c:v>16</c:v>
                </c:pt>
                <c:pt idx="8">
                  <c:v>4</c:v>
                </c:pt>
                <c:pt idx="9">
                  <c:v>11</c:v>
                </c:pt>
                <c:pt idx="10">
                  <c:v>16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B1A-BEF1-4A63B8AB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9280"/>
        <c:axId val="-141631145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8-4B1A-BEF1-4A63B8AB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9280"/>
        <c:axId val="-1416311456"/>
      </c:lineChart>
      <c:catAx>
        <c:axId val="-14163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1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114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928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72013324671733"/>
          <c:y val="0.7580921290330207"/>
          <c:w val="0.17512836524528777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0.13369018865461188"/>
          <c:w val="0.91089255700249661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آموز'!$E$16:$U$16</c:f>
              <c:numCache>
                <c:formatCode>[$-1010409]General</c:formatCode>
                <c:ptCount val="1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1.5</c:v>
                </c:pt>
                <c:pt idx="4">
                  <c:v>7</c:v>
                </c:pt>
                <c:pt idx="5" formatCode="General">
                  <c:v>10</c:v>
                </c:pt>
                <c:pt idx="6" formatCode="General">
                  <c:v>8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6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5-4C78-BCF8-4D6E4E2D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298944"/>
        <c:axId val="-141631091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5-4C78-BCF8-4D6E4E2D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298944"/>
        <c:axId val="-1416310912"/>
      </c:lineChart>
      <c:catAx>
        <c:axId val="-141629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1091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8944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5691838114352"/>
          <c:y val="0.75938381795897625"/>
          <c:w val="0.17657320540929491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0.13440930784456862"/>
          <c:w val="0.9173553719008265"/>
          <c:h val="0.39247517890613931"/>
        </c:manualLayout>
      </c:layout>
      <c:barChart>
        <c:barDir val="col"/>
        <c:grouping val="clustered"/>
        <c:varyColors val="0"/>
        <c:ser>
          <c:idx val="0"/>
          <c:order val="0"/>
          <c:tx>
            <c:v>نام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6"/>
                <c:pt idx="15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2-46D3-942F-1A98C804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3840"/>
        <c:axId val="-141630873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2-46D3-942F-1A98C804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3840"/>
        <c:axId val="-1416308736"/>
      </c:lineChart>
      <c:catAx>
        <c:axId val="-14163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873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38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59642145559563"/>
          <c:y val="0.7580921290330207"/>
          <c:w val="0.17686520793431504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6956752496477246E-2"/>
          <c:w val="0.90759222165103759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6"/>
                <c:pt idx="15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C-4735-8961-63B1292C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3296"/>
        <c:axId val="-141630547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C-4735-8961-63B1292C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3296"/>
        <c:axId val="-1416305472"/>
      </c:lineChart>
      <c:catAx>
        <c:axId val="-14163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54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329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5691838114352"/>
          <c:y val="0.75546042692223858"/>
          <c:w val="0.17657320540929491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9473914149656025E-2"/>
          <c:w val="0.91611842105262997"/>
          <c:h val="0.4473695707482803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2-409F-80D2-E6BB38A0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299488"/>
        <c:axId val="-141630656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2-409F-80D2-E6BB38A0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299488"/>
        <c:axId val="-1416306560"/>
      </c:lineChart>
      <c:catAx>
        <c:axId val="-14162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656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948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65739018463567"/>
          <c:y val="0.7631833917148757"/>
          <c:w val="0.17599250153638579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81550315499146E-2"/>
          <c:y val="8.6956752496477246E-2"/>
          <c:w val="0.91297354938543818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1-4117-ABD4-07A18E1ED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4928"/>
        <c:axId val="-141630220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81-4117-ABD4-07A18E1ED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4928"/>
        <c:axId val="-1416302208"/>
      </c:lineChart>
      <c:catAx>
        <c:axId val="-14163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220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49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75961550990028"/>
          <c:y val="0.75546042692223858"/>
          <c:w val="0.17570337120393364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6-41E2-8C12-07CF6893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7104"/>
        <c:axId val="-1416300576"/>
      </c:barChart>
      <c:catAx>
        <c:axId val="-141630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0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630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7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6-4F48-A775-B75D83C9D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298400"/>
        <c:axId val="-1416297856"/>
      </c:barChart>
      <c:catAx>
        <c:axId val="-14162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629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8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D-4E5A-AE51-B404073E8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83936"/>
        <c:axId val="-1646787200"/>
      </c:barChart>
      <c:catAx>
        <c:axId val="-1646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7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8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3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F-419F-B7A0-33EC6B8A4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10368"/>
        <c:axId val="-1416309824"/>
      </c:barChart>
      <c:catAx>
        <c:axId val="-14163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9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630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1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8-4590-A3AC-A24AED7F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8192"/>
        <c:axId val="-1414806640"/>
      </c:barChart>
      <c:catAx>
        <c:axId val="-14163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9-4CAD-83CE-94CA4D9B0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10448"/>
        <c:axId val="-1414808272"/>
      </c:barChart>
      <c:catAx>
        <c:axId val="-141481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8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10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5-49FA-96E0-7F25ECAA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3376"/>
        <c:axId val="-1414805008"/>
      </c:barChart>
      <c:catAx>
        <c:axId val="-141480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5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4-4632-92AD-E39B63740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7184"/>
        <c:axId val="-1414797936"/>
      </c:barChart>
      <c:catAx>
        <c:axId val="-141480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79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7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3-4C3A-8CDF-B0A685B7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797392"/>
        <c:axId val="-1414805552"/>
      </c:barChart>
      <c:catAx>
        <c:axId val="-141479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5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7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8-4907-A053-BC7D6559A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2832"/>
        <c:axId val="-1414806096"/>
      </c:barChart>
      <c:catAx>
        <c:axId val="-141480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6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2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C-462E-9EF1-0180A6EF4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4464"/>
        <c:axId val="-1414801200"/>
      </c:barChart>
      <c:catAx>
        <c:axId val="-14148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1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4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1521955465447743E-2"/>
          <c:w val="0.91103862412368763"/>
          <c:h val="0.4402185595134157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5-4C53-84DC-52EE94AF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796304"/>
        <c:axId val="-14148077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5-4C53-84DC-52EE94AF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796304"/>
        <c:axId val="-1414807728"/>
      </c:lineChart>
      <c:catAx>
        <c:axId val="-141479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077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630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546042692223858"/>
          <c:w val="0.1762821595722952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0.13369018865461188"/>
          <c:w val="0.91611842105262997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2-4E4E-8F5D-FB755AF3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3920"/>
        <c:axId val="-141480990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2-4E4E-8F5D-FB755AF3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803920"/>
        <c:axId val="-1414809904"/>
      </c:lineChart>
      <c:catAx>
        <c:axId val="-141480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0990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39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5938381795897625"/>
          <c:w val="0.17599250153638579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C-4F6F-A072-B605B35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3728"/>
        <c:axId val="-1646783392"/>
      </c:barChart>
      <c:catAx>
        <c:axId val="-16467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8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3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2873151742575119E-2"/>
          <c:w val="0.90562987119550853"/>
          <c:h val="0.4309403890613914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D-4EEA-9D13-CD0095440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2288"/>
        <c:axId val="-141480174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D-4EEA-9D13-CD0095440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802288"/>
        <c:axId val="-1414801744"/>
      </c:lineChart>
      <c:catAx>
        <c:axId val="-141480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017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228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69338662463163"/>
          <c:y val="0.75140697602922235"/>
          <c:w val="0.177157748175643"/>
          <c:h val="0.22100205177330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1081081081081086E-2"/>
          <c:w val="0.91103862412368763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5-4274-96BD-58EF67D2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0656"/>
        <c:axId val="-141479848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5-4274-96BD-58EF67D2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800656"/>
        <c:axId val="-1414798480"/>
      </c:lineChart>
      <c:catAx>
        <c:axId val="-141480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7984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065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678039282793619"/>
          <c:w val="0.17628215957229523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1081081081081086E-2"/>
          <c:w val="0.91556365406053886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C-4DEF-AD03-855E9E814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0112"/>
        <c:axId val="-14147968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C-4DEF-AD03-855E9E814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800112"/>
        <c:axId val="-1414796848"/>
      </c:lineChart>
      <c:catAx>
        <c:axId val="-141480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7968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011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59450563005942"/>
          <c:y val="0.75678039282793619"/>
          <c:w val="0.177157748175643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369018865461188"/>
          <c:w val="0.91147613943722527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3-42AB-895F-64E971D5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11536"/>
        <c:axId val="-141480936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3-42AB-895F-64E971D5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811536"/>
        <c:axId val="-1414809360"/>
      </c:lineChart>
      <c:catAx>
        <c:axId val="-141481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0936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115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05971656141663"/>
          <c:y val="0.75938381795897625"/>
          <c:w val="0.17541561056527383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9.1398329334306527E-2"/>
          <c:w val="0.92257075860626558"/>
          <c:h val="0.435486157416401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1-427E-A428-89EEDB77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799568"/>
        <c:axId val="-141481099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1-427E-A428-89EEDB77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799568"/>
        <c:axId val="-1414810992"/>
      </c:lineChart>
      <c:catAx>
        <c:axId val="-141479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1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109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956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80921290330207"/>
          <c:w val="0.17628215957229523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7912087912087933E-2"/>
          <c:w val="0.91433351969013821"/>
          <c:h val="0.428571428571428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1-4595-AC6D-2A4F3EFF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799024"/>
        <c:axId val="-141480881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1-4595-AC6D-2A4F3EFF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799024"/>
        <c:axId val="-1414808816"/>
      </c:lineChart>
      <c:catAx>
        <c:axId val="-14147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088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902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4178162542415915"/>
          <c:w val="0.17628215957229523"/>
          <c:h val="0.21978714827382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1081081081081086E-2"/>
          <c:w val="0.91254272467822539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6-4DD4-89AA-8BAD1BB5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4192"/>
        <c:axId val="-140913201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6-4DD4-89AA-8BAD1BB5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9134192"/>
        <c:axId val="-1409132016"/>
      </c:lineChart>
      <c:catAx>
        <c:axId val="-140913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91320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41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678039282793619"/>
          <c:w val="0.17657320540929491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B-4034-B603-FF9FB200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7456"/>
        <c:axId val="-1409126032"/>
      </c:barChart>
      <c:catAx>
        <c:axId val="-140913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6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2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7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8-42DA-B434-16C3960E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7664"/>
        <c:axId val="-1409128208"/>
      </c:barChart>
      <c:catAx>
        <c:axId val="-140912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8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2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7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6-4E5E-8BE5-A279A3B8C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8000"/>
        <c:axId val="-1409131472"/>
      </c:barChart>
      <c:catAx>
        <c:axId val="-140913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1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8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7-4B5B-A789-762C39A1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5360"/>
        <c:axId val="-1646792640"/>
      </c:barChart>
      <c:catAx>
        <c:axId val="-16467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F-4DC2-94FE-B66061261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9296"/>
        <c:axId val="-1409136368"/>
      </c:barChart>
      <c:catAx>
        <c:axId val="-140912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6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9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7-4F2C-8B4F-A8D3CCC0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4400"/>
        <c:axId val="-1409134736"/>
      </c:barChart>
      <c:catAx>
        <c:axId val="-140912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4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5-41D9-8987-8D4DB826B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6576"/>
        <c:axId val="-1409133104"/>
      </c:barChart>
      <c:catAx>
        <c:axId val="-140912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3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6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1-4669-89EA-2E2BC10F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5824"/>
        <c:axId val="-1409135280"/>
      </c:barChart>
      <c:catAx>
        <c:axId val="-140913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5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F-4098-8B5C-E7046437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3312"/>
        <c:axId val="-1409133648"/>
      </c:barChart>
      <c:catAx>
        <c:axId val="-140912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3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3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B-4C60-BB8C-CE55272F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2560"/>
        <c:axId val="-1409125488"/>
      </c:barChart>
      <c:catAx>
        <c:axId val="-140913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5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2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5-474F-BEDB-E68E0972D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6912"/>
        <c:axId val="-1409130928"/>
      </c:barChart>
      <c:catAx>
        <c:axId val="-140913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0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B-4E5B-9468-53EC2F27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4944"/>
        <c:axId val="-1409130384"/>
      </c:barChart>
      <c:catAx>
        <c:axId val="-140912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0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6-44DA-BF66-77FE6D132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9840"/>
        <c:axId val="-1409128752"/>
      </c:barChart>
      <c:catAx>
        <c:axId val="-140912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8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2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9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2873151742575119E-2"/>
          <c:w val="0.91584306002968363"/>
          <c:h val="0.4309403890613914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F-4C64-9423-33F7D881B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3856"/>
        <c:axId val="-140913854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F-4C64-9423-33F7D881B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9123856"/>
        <c:axId val="-1409138544"/>
      </c:lineChart>
      <c:catAx>
        <c:axId val="-140912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91385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385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140697602922235"/>
          <c:w val="0.17657320540929491"/>
          <c:h val="0.22100205177330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C-4AC1-9A01-ADF29BB2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3184"/>
        <c:axId val="-1646792096"/>
      </c:barChart>
      <c:catAx>
        <c:axId val="-16467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2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3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089005235602094"/>
          <c:w val="0.9060962807740105"/>
          <c:h val="0.4083769633507874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4-48CE-B71E-FFAEAD93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7120"/>
        <c:axId val="-140847432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4-48CE-B71E-FFAEAD93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9127120"/>
        <c:axId val="-1408474320"/>
      </c:lineChart>
      <c:catAx>
        <c:axId val="-140912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743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71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86342830573288"/>
          <c:y val="0.76442135618525664"/>
          <c:w val="0.17628215957229523"/>
          <c:h val="0.20943050854390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9.0909328285136412E-2"/>
          <c:w val="0.91584306002968363"/>
          <c:h val="0.4385038187871270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F-4A55-A608-45B35F6E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4528"/>
        <c:axId val="-14084672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F-4A55-A608-45B35F6E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4528"/>
        <c:axId val="-1408467248"/>
      </c:lineChart>
      <c:catAx>
        <c:axId val="-140846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72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45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938381795897625"/>
          <c:w val="0.17657320540929491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9.0909328285136412E-2"/>
          <c:w val="0.91118421052631582"/>
          <c:h val="0.4385038187871270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D-4BCF-A780-85CF6417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0176"/>
        <c:axId val="-140845963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D-4BCF-A780-85CF6417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0176"/>
        <c:axId val="-1408459632"/>
      </c:lineChart>
      <c:catAx>
        <c:axId val="-140846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5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5963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017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81570805651493"/>
          <c:y val="0.75938381795897625"/>
          <c:w val="0.17599250153638579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7432160562673764E-2"/>
          <c:w val="0.90939117634046185"/>
          <c:h val="0.4316962927782018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8-48ED-946A-7E107AB9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74864"/>
        <c:axId val="-140847377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8-48ED-946A-7E107AB9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74864"/>
        <c:axId val="-1408473776"/>
      </c:lineChart>
      <c:catAx>
        <c:axId val="-140847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7377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486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41260278797477"/>
          <c:w val="0.17628215957229523"/>
          <c:h val="0.21858725445789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297872340425532"/>
          <c:w val="0.91433351969013821"/>
          <c:h val="0.398936170212767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F-468F-8242-FA798E7C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72688"/>
        <c:axId val="-140846072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F-468F-8242-FA798E7C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72688"/>
        <c:axId val="-1408460720"/>
      </c:lineChart>
      <c:catAx>
        <c:axId val="-140847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07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268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6066184069980813"/>
          <c:w val="0.17628215957229523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8.6486486486486505E-2"/>
          <c:w val="0.91900826446280992"/>
          <c:h val="0.4378378378378389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7-468B-92A3-32B20612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72144"/>
        <c:axId val="-140847160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7-468B-92A3-32B20612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72144"/>
        <c:axId val="-1408471600"/>
      </c:lineChart>
      <c:catAx>
        <c:axId val="-140847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716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214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90231319268513"/>
          <c:y val="0.75678039282793619"/>
          <c:w val="0.17686520793431504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8120196117114E-2"/>
          <c:y val="8.0645584706740936E-2"/>
          <c:w val="0.91103862412368763"/>
          <c:h val="0.446238902043966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9-464D-9555-B376A9E0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9424"/>
        <c:axId val="-140846833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9-464D-9555-B376A9E0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9424"/>
        <c:axId val="-1408468336"/>
      </c:lineChart>
      <c:catAx>
        <c:axId val="-140846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833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942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80921290330207"/>
          <c:w val="0.17628215957229523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6956752496477246E-2"/>
          <c:w val="0.90894113215051953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4-49CB-9E2A-2248FE647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3984"/>
        <c:axId val="-140846235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4-49CB-9E2A-2248FE647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3984"/>
        <c:axId val="-1408462352"/>
      </c:lineChart>
      <c:catAx>
        <c:axId val="-140846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23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398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59450563005942"/>
          <c:y val="0.75546042692223858"/>
          <c:w val="0.17715774817564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0.13440930784456862"/>
          <c:w val="0.90082644628099173"/>
          <c:h val="0.392475178906139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0-4503-BCAC-C35FBD45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2896"/>
        <c:axId val="-140846507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0-4503-BCAC-C35FBD45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2896"/>
        <c:axId val="-1408465072"/>
      </c:lineChart>
      <c:catAx>
        <c:axId val="-140846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50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289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90231319268513"/>
          <c:y val="0.7580921290330207"/>
          <c:w val="0.17686520793431504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586992577574564"/>
          <c:w val="0.91598096747336366"/>
          <c:h val="0.3858705892031191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F-41C9-8EA6-42152389B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3440"/>
        <c:axId val="-140846888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F-41C9-8EA6-42152389B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3440"/>
        <c:axId val="-1408468880"/>
      </c:lineChart>
      <c:catAx>
        <c:axId val="-140846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88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34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546042692223858"/>
          <c:w val="0.1762821595722952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5-41F4-937C-2EA0509B7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6448"/>
        <c:axId val="-1646786112"/>
      </c:barChart>
      <c:catAx>
        <c:axId val="-16467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6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8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baseline="0">
                <a:effectLst/>
                <a:cs typeface="B Titr" panose="00000700000000000000" pitchFamily="2" charset="-78"/>
              </a:rPr>
              <a:t>نمودار مقايسه اي وضعيت كلاس نهم ولایت/اوج در آبان ماه  سال</a:t>
            </a:r>
            <a:r>
              <a:rPr lang="en-US" sz="1200" b="0" i="0" baseline="0">
                <a:effectLst/>
                <a:cs typeface="B Titr" panose="00000700000000000000" pitchFamily="2" charset="-78"/>
              </a:rPr>
              <a:t> </a:t>
            </a:r>
            <a:r>
              <a:rPr lang="fa-IR" sz="1200" b="0" i="0" baseline="0">
                <a:effectLst/>
                <a:cs typeface="B Titr" panose="00000700000000000000" pitchFamily="2" charset="-78"/>
              </a:rPr>
              <a:t>1402/403</a:t>
            </a:r>
            <a:endParaRPr lang="fa-IR" sz="1200">
              <a:effectLst/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23455457603576238"/>
          <c:y val="3.37040546016134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979274611399058E-2"/>
          <c:y val="0.11092150170648472"/>
          <c:w val="0.96165803108808612"/>
          <c:h val="0.774114683379589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E6FC-4199-B616-8B2E27D8E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8465616"/>
        <c:axId val="-1408473232"/>
        <c:axId val="0"/>
      </c:bar3DChart>
      <c:catAx>
        <c:axId val="-140846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Nazanin" panose="00000400000000000000" pitchFamily="2" charset="-78"/>
              </a:defRPr>
            </a:pPr>
            <a:endParaRPr lang="en-US"/>
          </a:p>
        </c:txPr>
        <c:crossAx val="-140847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7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5616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u="none" strike="noStrike" baseline="0">
                <a:effectLst/>
                <a:cs typeface="B Titr" panose="00000700000000000000" pitchFamily="2" charset="-78"/>
              </a:rPr>
              <a:t>نمودار مقايسه اي معدل دروس  کلاس  نهم اوج/ولایت در آبان ماه سال تحصیلی 1402/403</a:t>
            </a:r>
            <a:endParaRPr lang="fa-IR" sz="1200"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13517933965172121"/>
          <c:y val="2.7197940597360065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7228541882109632E-2"/>
          <c:y val="0.13775510204081631"/>
          <c:w val="0.95243019648397165"/>
          <c:h val="0.6798662453151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'لیست دانش آموز'!$V$2</c:f>
              <c:strCache>
                <c:ptCount val="1"/>
                <c:pt idx="0">
                  <c:v>معدل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('لیست دانش آموز'!$D$3:$D$16,'لیست دانش آموز'!$D$18)</c:f>
              <c:strCache>
                <c:ptCount val="15"/>
                <c:pt idx="0">
                  <c:v>آذرشب</c:v>
                </c:pt>
                <c:pt idx="1">
                  <c:v>آسکانی تنها</c:v>
                </c:pt>
                <c:pt idx="2">
                  <c:v>باشام</c:v>
                </c:pt>
                <c:pt idx="3">
                  <c:v>بام شاد</c:v>
                </c:pt>
                <c:pt idx="4">
                  <c:v>بلوچ سیرت</c:v>
                </c:pt>
                <c:pt idx="5">
                  <c:v>پیمان</c:v>
                </c:pt>
                <c:pt idx="6">
                  <c:v>حسین زهی</c:v>
                </c:pt>
                <c:pt idx="7">
                  <c:v>حوت</c:v>
                </c:pt>
                <c:pt idx="8">
                  <c:v>زین الدینی</c:v>
                </c:pt>
                <c:pt idx="9">
                  <c:v>سرگلزائی فکور</c:v>
                </c:pt>
                <c:pt idx="10">
                  <c:v>سلاحی</c:v>
                </c:pt>
                <c:pt idx="11">
                  <c:v>شهنوازی</c:v>
                </c:pt>
                <c:pt idx="12">
                  <c:v>عزیزی</c:v>
                </c:pt>
                <c:pt idx="13">
                  <c:v>میربلوچ</c:v>
                </c:pt>
                <c:pt idx="14">
                  <c:v>میانگین</c:v>
                </c:pt>
              </c:strCache>
            </c:strRef>
          </c:cat>
          <c:val>
            <c:numRef>
              <c:f>('لیست دانش آموز'!$V$3:$V$16,'لیست دانش آموز'!$V$18)</c:f>
              <c:numCache>
                <c:formatCode>[$-1010409]General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823A-410B-A897-E1E2132B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71056"/>
        <c:axId val="-1408466160"/>
      </c:barChart>
      <c:catAx>
        <c:axId val="-140847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Nazanin" panose="00000400000000000000" pitchFamily="2" charset="-78"/>
              </a:defRPr>
            </a:pPr>
            <a:endParaRPr lang="en-US"/>
          </a:p>
        </c:txPr>
        <c:crossAx val="-140846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616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1056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 formatCode="General">
                  <c:v>11</c:v>
                </c:pt>
                <c:pt idx="6" formatCode="General">
                  <c:v>11</c:v>
                </c:pt>
                <c:pt idx="7" formatCode="General">
                  <c:v>10</c:v>
                </c:pt>
                <c:pt idx="8" formatCode="General">
                  <c:v>4</c:v>
                </c:pt>
                <c:pt idx="9" formatCode="General">
                  <c:v>10</c:v>
                </c:pt>
                <c:pt idx="10" formatCode="General">
                  <c:v>18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6-4E3C-B784-38D4F663E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8080"/>
        <c:axId val="-1646791008"/>
      </c:barChart>
      <c:catAx>
        <c:axId val="-164679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1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8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66"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9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200502</xdr:colOff>
      <xdr:row>1</xdr:row>
      <xdr:rowOff>273843</xdr:rowOff>
    </xdr:from>
    <xdr:to>
      <xdr:col>3</xdr:col>
      <xdr:colOff>838214</xdr:colOff>
      <xdr:row>1</xdr:row>
      <xdr:rowOff>514350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29168A80-1A7F-4BB3-85E3-79E6ADCEA8C2}"/>
            </a:ext>
          </a:extLst>
        </xdr:cNvPr>
        <xdr:cNvSpPr/>
      </xdr:nvSpPr>
      <xdr:spPr>
        <a:xfrm>
          <a:off x="9975161011" y="864393"/>
          <a:ext cx="637712" cy="240507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14</xdr:row>
      <xdr:rowOff>19050</xdr:rowOff>
    </xdr:from>
    <xdr:to>
      <xdr:col>41</xdr:col>
      <xdr:colOff>0</xdr:colOff>
      <xdr:row>23</xdr:row>
      <xdr:rowOff>152400</xdr:rowOff>
    </xdr:to>
    <xdr:graphicFrame macro="">
      <xdr:nvGraphicFramePr>
        <xdr:cNvPr id="7350904" name="Chart 3">
          <a:extLst>
            <a:ext uri="{FF2B5EF4-FFF2-40B4-BE49-F238E27FC236}">
              <a16:creationId xmlns:a16="http://schemas.microsoft.com/office/drawing/2014/main" id="{00BCC5F0-2C1E-4A77-954F-4EBEADBE3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0</xdr:colOff>
      <xdr:row>40</xdr:row>
      <xdr:rowOff>19050</xdr:rowOff>
    </xdr:from>
    <xdr:to>
      <xdr:col>41</xdr:col>
      <xdr:colOff>0</xdr:colOff>
      <xdr:row>49</xdr:row>
      <xdr:rowOff>152400</xdr:rowOff>
    </xdr:to>
    <xdr:graphicFrame macro="">
      <xdr:nvGraphicFramePr>
        <xdr:cNvPr id="7350905" name="Chart 5">
          <a:extLst>
            <a:ext uri="{FF2B5EF4-FFF2-40B4-BE49-F238E27FC236}">
              <a16:creationId xmlns:a16="http://schemas.microsoft.com/office/drawing/2014/main" id="{2B9A129E-7F53-4041-8D45-AB252957A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0</xdr:colOff>
      <xdr:row>66</xdr:row>
      <xdr:rowOff>19050</xdr:rowOff>
    </xdr:from>
    <xdr:to>
      <xdr:col>41</xdr:col>
      <xdr:colOff>0</xdr:colOff>
      <xdr:row>75</xdr:row>
      <xdr:rowOff>152400</xdr:rowOff>
    </xdr:to>
    <xdr:graphicFrame macro="">
      <xdr:nvGraphicFramePr>
        <xdr:cNvPr id="7350906" name="Chart 7">
          <a:extLst>
            <a:ext uri="{FF2B5EF4-FFF2-40B4-BE49-F238E27FC236}">
              <a16:creationId xmlns:a16="http://schemas.microsoft.com/office/drawing/2014/main" id="{554EA88F-7FC0-4E45-A30C-224606408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0</xdr:colOff>
      <xdr:row>93</xdr:row>
      <xdr:rowOff>19050</xdr:rowOff>
    </xdr:from>
    <xdr:to>
      <xdr:col>41</xdr:col>
      <xdr:colOff>0</xdr:colOff>
      <xdr:row>102</xdr:row>
      <xdr:rowOff>152400</xdr:rowOff>
    </xdr:to>
    <xdr:graphicFrame macro="">
      <xdr:nvGraphicFramePr>
        <xdr:cNvPr id="7350907" name="Chart 9">
          <a:extLst>
            <a:ext uri="{FF2B5EF4-FFF2-40B4-BE49-F238E27FC236}">
              <a16:creationId xmlns:a16="http://schemas.microsoft.com/office/drawing/2014/main" id="{D07B3DEC-E2D9-42F8-8255-E8B8728A9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119</xdr:row>
      <xdr:rowOff>19050</xdr:rowOff>
    </xdr:from>
    <xdr:to>
      <xdr:col>41</xdr:col>
      <xdr:colOff>0</xdr:colOff>
      <xdr:row>128</xdr:row>
      <xdr:rowOff>152400</xdr:rowOff>
    </xdr:to>
    <xdr:graphicFrame macro="">
      <xdr:nvGraphicFramePr>
        <xdr:cNvPr id="7350908" name="Chart 11">
          <a:extLst>
            <a:ext uri="{FF2B5EF4-FFF2-40B4-BE49-F238E27FC236}">
              <a16:creationId xmlns:a16="http://schemas.microsoft.com/office/drawing/2014/main" id="{5769F98E-F92D-49B9-B65A-0CCCE77D6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145</xdr:row>
      <xdr:rowOff>19050</xdr:rowOff>
    </xdr:from>
    <xdr:to>
      <xdr:col>41</xdr:col>
      <xdr:colOff>0</xdr:colOff>
      <xdr:row>154</xdr:row>
      <xdr:rowOff>152400</xdr:rowOff>
    </xdr:to>
    <xdr:graphicFrame macro="">
      <xdr:nvGraphicFramePr>
        <xdr:cNvPr id="7350909" name="Chart 13">
          <a:extLst>
            <a:ext uri="{FF2B5EF4-FFF2-40B4-BE49-F238E27FC236}">
              <a16:creationId xmlns:a16="http://schemas.microsoft.com/office/drawing/2014/main" id="{40F01EE6-994B-4A1D-A08A-0D4B503E3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0</xdr:colOff>
      <xdr:row>171</xdr:row>
      <xdr:rowOff>19050</xdr:rowOff>
    </xdr:from>
    <xdr:to>
      <xdr:col>41</xdr:col>
      <xdr:colOff>0</xdr:colOff>
      <xdr:row>180</xdr:row>
      <xdr:rowOff>152400</xdr:rowOff>
    </xdr:to>
    <xdr:graphicFrame macro="">
      <xdr:nvGraphicFramePr>
        <xdr:cNvPr id="7350910" name="Chart 15">
          <a:extLst>
            <a:ext uri="{FF2B5EF4-FFF2-40B4-BE49-F238E27FC236}">
              <a16:creationId xmlns:a16="http://schemas.microsoft.com/office/drawing/2014/main" id="{E6519979-437B-4D15-917A-1DFB5F045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0</xdr:colOff>
      <xdr:row>197</xdr:row>
      <xdr:rowOff>19050</xdr:rowOff>
    </xdr:from>
    <xdr:to>
      <xdr:col>41</xdr:col>
      <xdr:colOff>0</xdr:colOff>
      <xdr:row>206</xdr:row>
      <xdr:rowOff>152400</xdr:rowOff>
    </xdr:to>
    <xdr:graphicFrame macro="">
      <xdr:nvGraphicFramePr>
        <xdr:cNvPr id="7350911" name="Chart 17">
          <a:extLst>
            <a:ext uri="{FF2B5EF4-FFF2-40B4-BE49-F238E27FC236}">
              <a16:creationId xmlns:a16="http://schemas.microsoft.com/office/drawing/2014/main" id="{0D82A766-AB30-47F9-8716-924C5A767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223</xdr:row>
      <xdr:rowOff>19050</xdr:rowOff>
    </xdr:from>
    <xdr:to>
      <xdr:col>41</xdr:col>
      <xdr:colOff>0</xdr:colOff>
      <xdr:row>232</xdr:row>
      <xdr:rowOff>152400</xdr:rowOff>
    </xdr:to>
    <xdr:graphicFrame macro="">
      <xdr:nvGraphicFramePr>
        <xdr:cNvPr id="7350912" name="Chart 19">
          <a:extLst>
            <a:ext uri="{FF2B5EF4-FFF2-40B4-BE49-F238E27FC236}">
              <a16:creationId xmlns:a16="http://schemas.microsoft.com/office/drawing/2014/main" id="{7E6A76A0-AA09-4DA9-8FDF-632838F4A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249</xdr:row>
      <xdr:rowOff>19050</xdr:rowOff>
    </xdr:from>
    <xdr:to>
      <xdr:col>41</xdr:col>
      <xdr:colOff>0</xdr:colOff>
      <xdr:row>258</xdr:row>
      <xdr:rowOff>0</xdr:rowOff>
    </xdr:to>
    <xdr:graphicFrame macro="">
      <xdr:nvGraphicFramePr>
        <xdr:cNvPr id="7350913" name="Chart 21">
          <a:extLst>
            <a:ext uri="{FF2B5EF4-FFF2-40B4-BE49-F238E27FC236}">
              <a16:creationId xmlns:a16="http://schemas.microsoft.com/office/drawing/2014/main" id="{00416530-3C2B-417F-8D55-BFB7E9C52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0</xdr:colOff>
      <xdr:row>274</xdr:row>
      <xdr:rowOff>19050</xdr:rowOff>
    </xdr:from>
    <xdr:to>
      <xdr:col>41</xdr:col>
      <xdr:colOff>0</xdr:colOff>
      <xdr:row>283</xdr:row>
      <xdr:rowOff>152400</xdr:rowOff>
    </xdr:to>
    <xdr:graphicFrame macro="">
      <xdr:nvGraphicFramePr>
        <xdr:cNvPr id="7350914" name="Chart 23">
          <a:extLst>
            <a:ext uri="{FF2B5EF4-FFF2-40B4-BE49-F238E27FC236}">
              <a16:creationId xmlns:a16="http://schemas.microsoft.com/office/drawing/2014/main" id="{A253E7AB-C8FB-454F-B542-C0178991C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0</xdr:colOff>
      <xdr:row>300</xdr:row>
      <xdr:rowOff>19050</xdr:rowOff>
    </xdr:from>
    <xdr:to>
      <xdr:col>41</xdr:col>
      <xdr:colOff>0</xdr:colOff>
      <xdr:row>309</xdr:row>
      <xdr:rowOff>152400</xdr:rowOff>
    </xdr:to>
    <xdr:graphicFrame macro="">
      <xdr:nvGraphicFramePr>
        <xdr:cNvPr id="7350915" name="Chart 25">
          <a:extLst>
            <a:ext uri="{FF2B5EF4-FFF2-40B4-BE49-F238E27FC236}">
              <a16:creationId xmlns:a16="http://schemas.microsoft.com/office/drawing/2014/main" id="{DDF3C505-61C0-41C8-B2D2-07D0582B1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41</xdr:col>
      <xdr:colOff>0</xdr:colOff>
      <xdr:row>326</xdr:row>
      <xdr:rowOff>19050</xdr:rowOff>
    </xdr:from>
    <xdr:to>
      <xdr:col>41</xdr:col>
      <xdr:colOff>0</xdr:colOff>
      <xdr:row>335</xdr:row>
      <xdr:rowOff>152400</xdr:rowOff>
    </xdr:to>
    <xdr:graphicFrame macro="">
      <xdr:nvGraphicFramePr>
        <xdr:cNvPr id="7350916" name="Chart 27">
          <a:extLst>
            <a:ext uri="{FF2B5EF4-FFF2-40B4-BE49-F238E27FC236}">
              <a16:creationId xmlns:a16="http://schemas.microsoft.com/office/drawing/2014/main" id="{A6A2E992-9FB5-4742-8A52-46A491CB5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41</xdr:col>
      <xdr:colOff>0</xdr:colOff>
      <xdr:row>352</xdr:row>
      <xdr:rowOff>19050</xdr:rowOff>
    </xdr:from>
    <xdr:to>
      <xdr:col>41</xdr:col>
      <xdr:colOff>0</xdr:colOff>
      <xdr:row>361</xdr:row>
      <xdr:rowOff>152400</xdr:rowOff>
    </xdr:to>
    <xdr:graphicFrame macro="">
      <xdr:nvGraphicFramePr>
        <xdr:cNvPr id="7350917" name="Chart 29">
          <a:extLst>
            <a:ext uri="{FF2B5EF4-FFF2-40B4-BE49-F238E27FC236}">
              <a16:creationId xmlns:a16="http://schemas.microsoft.com/office/drawing/2014/main" id="{271F1745-6D89-4AE7-9C18-60CDB0C45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0</xdr:colOff>
      <xdr:row>378</xdr:row>
      <xdr:rowOff>19050</xdr:rowOff>
    </xdr:from>
    <xdr:to>
      <xdr:col>41</xdr:col>
      <xdr:colOff>0</xdr:colOff>
      <xdr:row>387</xdr:row>
      <xdr:rowOff>152400</xdr:rowOff>
    </xdr:to>
    <xdr:graphicFrame macro="">
      <xdr:nvGraphicFramePr>
        <xdr:cNvPr id="7350918" name="Chart 31">
          <a:extLst>
            <a:ext uri="{FF2B5EF4-FFF2-40B4-BE49-F238E27FC236}">
              <a16:creationId xmlns:a16="http://schemas.microsoft.com/office/drawing/2014/main" id="{22B9D707-319B-438B-99E7-048EFFBAF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41</xdr:col>
      <xdr:colOff>0</xdr:colOff>
      <xdr:row>404</xdr:row>
      <xdr:rowOff>19050</xdr:rowOff>
    </xdr:from>
    <xdr:to>
      <xdr:col>41</xdr:col>
      <xdr:colOff>0</xdr:colOff>
      <xdr:row>413</xdr:row>
      <xdr:rowOff>152400</xdr:rowOff>
    </xdr:to>
    <xdr:graphicFrame macro="">
      <xdr:nvGraphicFramePr>
        <xdr:cNvPr id="7350919" name="Chart 33">
          <a:extLst>
            <a:ext uri="{FF2B5EF4-FFF2-40B4-BE49-F238E27FC236}">
              <a16:creationId xmlns:a16="http://schemas.microsoft.com/office/drawing/2014/main" id="{DB9E0E63-F01F-473A-9B3F-A4C11F4A5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0</xdr:colOff>
      <xdr:row>430</xdr:row>
      <xdr:rowOff>19050</xdr:rowOff>
    </xdr:from>
    <xdr:to>
      <xdr:col>41</xdr:col>
      <xdr:colOff>0</xdr:colOff>
      <xdr:row>439</xdr:row>
      <xdr:rowOff>152400</xdr:rowOff>
    </xdr:to>
    <xdr:graphicFrame macro="">
      <xdr:nvGraphicFramePr>
        <xdr:cNvPr id="7350920" name="Chart 35">
          <a:extLst>
            <a:ext uri="{FF2B5EF4-FFF2-40B4-BE49-F238E27FC236}">
              <a16:creationId xmlns:a16="http://schemas.microsoft.com/office/drawing/2014/main" id="{61DF002A-AB79-45C9-80F3-79CAD7EED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41</xdr:col>
      <xdr:colOff>0</xdr:colOff>
      <xdr:row>456</xdr:row>
      <xdr:rowOff>19050</xdr:rowOff>
    </xdr:from>
    <xdr:to>
      <xdr:col>41</xdr:col>
      <xdr:colOff>0</xdr:colOff>
      <xdr:row>465</xdr:row>
      <xdr:rowOff>152400</xdr:rowOff>
    </xdr:to>
    <xdr:graphicFrame macro="">
      <xdr:nvGraphicFramePr>
        <xdr:cNvPr id="7350921" name="Chart 37">
          <a:extLst>
            <a:ext uri="{FF2B5EF4-FFF2-40B4-BE49-F238E27FC236}">
              <a16:creationId xmlns:a16="http://schemas.microsoft.com/office/drawing/2014/main" id="{04302312-E9BB-40EF-BBC5-E0090C054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0</xdr:colOff>
      <xdr:row>482</xdr:row>
      <xdr:rowOff>19050</xdr:rowOff>
    </xdr:from>
    <xdr:to>
      <xdr:col>41</xdr:col>
      <xdr:colOff>0</xdr:colOff>
      <xdr:row>491</xdr:row>
      <xdr:rowOff>152400</xdr:rowOff>
    </xdr:to>
    <xdr:graphicFrame macro="">
      <xdr:nvGraphicFramePr>
        <xdr:cNvPr id="7350922" name="Chart 39">
          <a:extLst>
            <a:ext uri="{FF2B5EF4-FFF2-40B4-BE49-F238E27FC236}">
              <a16:creationId xmlns:a16="http://schemas.microsoft.com/office/drawing/2014/main" id="{4C69CFBE-47FF-4D7E-AFE8-71F443C90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9525</xdr:colOff>
      <xdr:row>14</xdr:row>
      <xdr:rowOff>38100</xdr:rowOff>
    </xdr:from>
    <xdr:to>
      <xdr:col>40</xdr:col>
      <xdr:colOff>0</xdr:colOff>
      <xdr:row>23</xdr:row>
      <xdr:rowOff>161925</xdr:rowOff>
    </xdr:to>
    <xdr:graphicFrame macro="">
      <xdr:nvGraphicFramePr>
        <xdr:cNvPr id="7350923" name="Chart 235">
          <a:extLst>
            <a:ext uri="{FF2B5EF4-FFF2-40B4-BE49-F238E27FC236}">
              <a16:creationId xmlns:a16="http://schemas.microsoft.com/office/drawing/2014/main" id="{44128301-6ED1-4906-BD84-DC267F40A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0</xdr:colOff>
      <xdr:row>40</xdr:row>
      <xdr:rowOff>47625</xdr:rowOff>
    </xdr:from>
    <xdr:to>
      <xdr:col>40</xdr:col>
      <xdr:colOff>9525</xdr:colOff>
      <xdr:row>50</xdr:row>
      <xdr:rowOff>0</xdr:rowOff>
    </xdr:to>
    <xdr:graphicFrame macro="">
      <xdr:nvGraphicFramePr>
        <xdr:cNvPr id="7350924" name="Chart 236">
          <a:extLst>
            <a:ext uri="{FF2B5EF4-FFF2-40B4-BE49-F238E27FC236}">
              <a16:creationId xmlns:a16="http://schemas.microsoft.com/office/drawing/2014/main" id="{8E35147A-4C36-4473-B857-39B4064C5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9525</xdr:colOff>
      <xdr:row>66</xdr:row>
      <xdr:rowOff>28575</xdr:rowOff>
    </xdr:from>
    <xdr:to>
      <xdr:col>39</xdr:col>
      <xdr:colOff>133350</xdr:colOff>
      <xdr:row>75</xdr:row>
      <xdr:rowOff>133350</xdr:rowOff>
    </xdr:to>
    <xdr:graphicFrame macro="">
      <xdr:nvGraphicFramePr>
        <xdr:cNvPr id="7350925" name="Chart 237">
          <a:extLst>
            <a:ext uri="{FF2B5EF4-FFF2-40B4-BE49-F238E27FC236}">
              <a16:creationId xmlns:a16="http://schemas.microsoft.com/office/drawing/2014/main" id="{33D40AB1-EFD8-4FEC-83A8-360142B44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28575</xdr:colOff>
      <xdr:row>93</xdr:row>
      <xdr:rowOff>9525</xdr:rowOff>
    </xdr:from>
    <xdr:to>
      <xdr:col>39</xdr:col>
      <xdr:colOff>133350</xdr:colOff>
      <xdr:row>102</xdr:row>
      <xdr:rowOff>47625</xdr:rowOff>
    </xdr:to>
    <xdr:graphicFrame macro="">
      <xdr:nvGraphicFramePr>
        <xdr:cNvPr id="7350926" name="Chart 238">
          <a:extLst>
            <a:ext uri="{FF2B5EF4-FFF2-40B4-BE49-F238E27FC236}">
              <a16:creationId xmlns:a16="http://schemas.microsoft.com/office/drawing/2014/main" id="{0946DC38-6C0C-4241-9EE2-8657F2925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19050</xdr:colOff>
      <xdr:row>119</xdr:row>
      <xdr:rowOff>0</xdr:rowOff>
    </xdr:from>
    <xdr:to>
      <xdr:col>39</xdr:col>
      <xdr:colOff>104775</xdr:colOff>
      <xdr:row>129</xdr:row>
      <xdr:rowOff>0</xdr:rowOff>
    </xdr:to>
    <xdr:graphicFrame macro="">
      <xdr:nvGraphicFramePr>
        <xdr:cNvPr id="7350927" name="Chart 239">
          <a:extLst>
            <a:ext uri="{FF2B5EF4-FFF2-40B4-BE49-F238E27FC236}">
              <a16:creationId xmlns:a16="http://schemas.microsoft.com/office/drawing/2014/main" id="{6F8ED584-D096-41F0-9D53-09A545814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9525</xdr:colOff>
      <xdr:row>145</xdr:row>
      <xdr:rowOff>0</xdr:rowOff>
    </xdr:from>
    <xdr:to>
      <xdr:col>40</xdr:col>
      <xdr:colOff>0</xdr:colOff>
      <xdr:row>155</xdr:row>
      <xdr:rowOff>0</xdr:rowOff>
    </xdr:to>
    <xdr:graphicFrame macro="">
      <xdr:nvGraphicFramePr>
        <xdr:cNvPr id="7350928" name="Chart 240">
          <a:extLst>
            <a:ext uri="{FF2B5EF4-FFF2-40B4-BE49-F238E27FC236}">
              <a16:creationId xmlns:a16="http://schemas.microsoft.com/office/drawing/2014/main" id="{D1E638B3-4B9C-433A-BF4F-503642021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9525</xdr:colOff>
      <xdr:row>171</xdr:row>
      <xdr:rowOff>9525</xdr:rowOff>
    </xdr:from>
    <xdr:to>
      <xdr:col>39</xdr:col>
      <xdr:colOff>133350</xdr:colOff>
      <xdr:row>180</xdr:row>
      <xdr:rowOff>171450</xdr:rowOff>
    </xdr:to>
    <xdr:graphicFrame macro="">
      <xdr:nvGraphicFramePr>
        <xdr:cNvPr id="7350929" name="Chart 241">
          <a:extLst>
            <a:ext uri="{FF2B5EF4-FFF2-40B4-BE49-F238E27FC236}">
              <a16:creationId xmlns:a16="http://schemas.microsoft.com/office/drawing/2014/main" id="{873D3068-4AA7-4BE5-8F2C-4872160AE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0</xdr:colOff>
      <xdr:row>197</xdr:row>
      <xdr:rowOff>19050</xdr:rowOff>
    </xdr:from>
    <xdr:to>
      <xdr:col>39</xdr:col>
      <xdr:colOff>133350</xdr:colOff>
      <xdr:row>207</xdr:row>
      <xdr:rowOff>19050</xdr:rowOff>
    </xdr:to>
    <xdr:graphicFrame macro="">
      <xdr:nvGraphicFramePr>
        <xdr:cNvPr id="7350930" name="Chart 242">
          <a:extLst>
            <a:ext uri="{FF2B5EF4-FFF2-40B4-BE49-F238E27FC236}">
              <a16:creationId xmlns:a16="http://schemas.microsoft.com/office/drawing/2014/main" id="{A115D7DB-53D0-4CDB-AC5D-5E8BDD99D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</xdr:col>
      <xdr:colOff>9525</xdr:colOff>
      <xdr:row>223</xdr:row>
      <xdr:rowOff>9525</xdr:rowOff>
    </xdr:from>
    <xdr:to>
      <xdr:col>39</xdr:col>
      <xdr:colOff>114300</xdr:colOff>
      <xdr:row>232</xdr:row>
      <xdr:rowOff>171450</xdr:rowOff>
    </xdr:to>
    <xdr:graphicFrame macro="">
      <xdr:nvGraphicFramePr>
        <xdr:cNvPr id="7350931" name="Chart 243">
          <a:extLst>
            <a:ext uri="{FF2B5EF4-FFF2-40B4-BE49-F238E27FC236}">
              <a16:creationId xmlns:a16="http://schemas.microsoft.com/office/drawing/2014/main" id="{85AB898E-FF77-4CFE-90C0-A7F51B690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</xdr:col>
      <xdr:colOff>19050</xdr:colOff>
      <xdr:row>249</xdr:row>
      <xdr:rowOff>0</xdr:rowOff>
    </xdr:from>
    <xdr:to>
      <xdr:col>39</xdr:col>
      <xdr:colOff>142875</xdr:colOff>
      <xdr:row>257</xdr:row>
      <xdr:rowOff>152400</xdr:rowOff>
    </xdr:to>
    <xdr:graphicFrame macro="">
      <xdr:nvGraphicFramePr>
        <xdr:cNvPr id="7350932" name="Chart 244">
          <a:extLst>
            <a:ext uri="{FF2B5EF4-FFF2-40B4-BE49-F238E27FC236}">
              <a16:creationId xmlns:a16="http://schemas.microsoft.com/office/drawing/2014/main" id="{B31A3907-34BB-41FD-AF5B-3F86E6EB6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19050</xdr:colOff>
      <xdr:row>274</xdr:row>
      <xdr:rowOff>28575</xdr:rowOff>
    </xdr:from>
    <xdr:to>
      <xdr:col>39</xdr:col>
      <xdr:colOff>142875</xdr:colOff>
      <xdr:row>283</xdr:row>
      <xdr:rowOff>152400</xdr:rowOff>
    </xdr:to>
    <xdr:graphicFrame macro="">
      <xdr:nvGraphicFramePr>
        <xdr:cNvPr id="7350933" name="Chart 245">
          <a:extLst>
            <a:ext uri="{FF2B5EF4-FFF2-40B4-BE49-F238E27FC236}">
              <a16:creationId xmlns:a16="http://schemas.microsoft.com/office/drawing/2014/main" id="{49A90D6D-C536-41C7-90AF-22888A9BA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</xdr:col>
      <xdr:colOff>38100</xdr:colOff>
      <xdr:row>300</xdr:row>
      <xdr:rowOff>0</xdr:rowOff>
    </xdr:from>
    <xdr:to>
      <xdr:col>39</xdr:col>
      <xdr:colOff>104775</xdr:colOff>
      <xdr:row>309</xdr:row>
      <xdr:rowOff>171450</xdr:rowOff>
    </xdr:to>
    <xdr:graphicFrame macro="">
      <xdr:nvGraphicFramePr>
        <xdr:cNvPr id="7350934" name="Chart 246">
          <a:extLst>
            <a:ext uri="{FF2B5EF4-FFF2-40B4-BE49-F238E27FC236}">
              <a16:creationId xmlns:a16="http://schemas.microsoft.com/office/drawing/2014/main" id="{C4B78B8D-EFD9-4C82-A703-1B6848D85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142875</xdr:colOff>
      <xdr:row>326</xdr:row>
      <xdr:rowOff>19050</xdr:rowOff>
    </xdr:from>
    <xdr:to>
      <xdr:col>39</xdr:col>
      <xdr:colOff>142875</xdr:colOff>
      <xdr:row>335</xdr:row>
      <xdr:rowOff>161925</xdr:rowOff>
    </xdr:to>
    <xdr:graphicFrame macro="">
      <xdr:nvGraphicFramePr>
        <xdr:cNvPr id="7350935" name="Chart 247">
          <a:extLst>
            <a:ext uri="{FF2B5EF4-FFF2-40B4-BE49-F238E27FC236}">
              <a16:creationId xmlns:a16="http://schemas.microsoft.com/office/drawing/2014/main" id="{C2B4D176-DC3B-473D-AADC-69D48AE81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19050</xdr:colOff>
      <xdr:row>352</xdr:row>
      <xdr:rowOff>28575</xdr:rowOff>
    </xdr:from>
    <xdr:to>
      <xdr:col>39</xdr:col>
      <xdr:colOff>123825</xdr:colOff>
      <xdr:row>362</xdr:row>
      <xdr:rowOff>0</xdr:rowOff>
    </xdr:to>
    <xdr:graphicFrame macro="">
      <xdr:nvGraphicFramePr>
        <xdr:cNvPr id="7350936" name="Chart 248">
          <a:extLst>
            <a:ext uri="{FF2B5EF4-FFF2-40B4-BE49-F238E27FC236}">
              <a16:creationId xmlns:a16="http://schemas.microsoft.com/office/drawing/2014/main" id="{B414CCD5-B067-46E3-9C58-87E3923CF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28575</xdr:colOff>
      <xdr:row>378</xdr:row>
      <xdr:rowOff>0</xdr:rowOff>
    </xdr:from>
    <xdr:to>
      <xdr:col>39</xdr:col>
      <xdr:colOff>123825</xdr:colOff>
      <xdr:row>387</xdr:row>
      <xdr:rowOff>142875</xdr:rowOff>
    </xdr:to>
    <xdr:graphicFrame macro="">
      <xdr:nvGraphicFramePr>
        <xdr:cNvPr id="7350937" name="Chart 249">
          <a:extLst>
            <a:ext uri="{FF2B5EF4-FFF2-40B4-BE49-F238E27FC236}">
              <a16:creationId xmlns:a16="http://schemas.microsoft.com/office/drawing/2014/main" id="{7D77342A-20DC-4E40-A815-6E177226D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</xdr:col>
      <xdr:colOff>19050</xdr:colOff>
      <xdr:row>404</xdr:row>
      <xdr:rowOff>19050</xdr:rowOff>
    </xdr:from>
    <xdr:to>
      <xdr:col>39</xdr:col>
      <xdr:colOff>123825</xdr:colOff>
      <xdr:row>413</xdr:row>
      <xdr:rowOff>142875</xdr:rowOff>
    </xdr:to>
    <xdr:graphicFrame macro="">
      <xdr:nvGraphicFramePr>
        <xdr:cNvPr id="7350938" name="Chart 250">
          <a:extLst>
            <a:ext uri="{FF2B5EF4-FFF2-40B4-BE49-F238E27FC236}">
              <a16:creationId xmlns:a16="http://schemas.microsoft.com/office/drawing/2014/main" id="{637567A8-D9A5-47C4-9271-DFDA23399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0</xdr:colOff>
      <xdr:row>429</xdr:row>
      <xdr:rowOff>95250</xdr:rowOff>
    </xdr:from>
    <xdr:to>
      <xdr:col>39</xdr:col>
      <xdr:colOff>123825</xdr:colOff>
      <xdr:row>439</xdr:row>
      <xdr:rowOff>171450</xdr:rowOff>
    </xdr:to>
    <xdr:graphicFrame macro="">
      <xdr:nvGraphicFramePr>
        <xdr:cNvPr id="7350939" name="Chart 251">
          <a:extLst>
            <a:ext uri="{FF2B5EF4-FFF2-40B4-BE49-F238E27FC236}">
              <a16:creationId xmlns:a16="http://schemas.microsoft.com/office/drawing/2014/main" id="{DF65A632-ECEB-482A-811B-F66BB784E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19050</xdr:colOff>
      <xdr:row>456</xdr:row>
      <xdr:rowOff>19050</xdr:rowOff>
    </xdr:from>
    <xdr:to>
      <xdr:col>40</xdr:col>
      <xdr:colOff>0</xdr:colOff>
      <xdr:row>465</xdr:row>
      <xdr:rowOff>142875</xdr:rowOff>
    </xdr:to>
    <xdr:graphicFrame macro="">
      <xdr:nvGraphicFramePr>
        <xdr:cNvPr id="7350940" name="Chart 252">
          <a:extLst>
            <a:ext uri="{FF2B5EF4-FFF2-40B4-BE49-F238E27FC236}">
              <a16:creationId xmlns:a16="http://schemas.microsoft.com/office/drawing/2014/main" id="{44563C5E-4B64-40BA-B257-9476FE424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41</xdr:col>
      <xdr:colOff>0</xdr:colOff>
      <xdr:row>508</xdr:row>
      <xdr:rowOff>19050</xdr:rowOff>
    </xdr:from>
    <xdr:to>
      <xdr:col>41</xdr:col>
      <xdr:colOff>0</xdr:colOff>
      <xdr:row>517</xdr:row>
      <xdr:rowOff>152400</xdr:rowOff>
    </xdr:to>
    <xdr:graphicFrame macro="">
      <xdr:nvGraphicFramePr>
        <xdr:cNvPr id="7350941" name="Chart 39">
          <a:extLst>
            <a:ext uri="{FF2B5EF4-FFF2-40B4-BE49-F238E27FC236}">
              <a16:creationId xmlns:a16="http://schemas.microsoft.com/office/drawing/2014/main" id="{F88E04DE-DF6C-47D4-8C82-DDA8E67BE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41</xdr:col>
      <xdr:colOff>0</xdr:colOff>
      <xdr:row>534</xdr:row>
      <xdr:rowOff>19050</xdr:rowOff>
    </xdr:from>
    <xdr:to>
      <xdr:col>41</xdr:col>
      <xdr:colOff>0</xdr:colOff>
      <xdr:row>543</xdr:row>
      <xdr:rowOff>152400</xdr:rowOff>
    </xdr:to>
    <xdr:graphicFrame macro="">
      <xdr:nvGraphicFramePr>
        <xdr:cNvPr id="7350942" name="Chart 39">
          <a:extLst>
            <a:ext uri="{FF2B5EF4-FFF2-40B4-BE49-F238E27FC236}">
              <a16:creationId xmlns:a16="http://schemas.microsoft.com/office/drawing/2014/main" id="{E6A7B8C0-B1C9-4E0B-9657-FCA1496A9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41</xdr:col>
      <xdr:colOff>0</xdr:colOff>
      <xdr:row>560</xdr:row>
      <xdr:rowOff>19050</xdr:rowOff>
    </xdr:from>
    <xdr:to>
      <xdr:col>41</xdr:col>
      <xdr:colOff>0</xdr:colOff>
      <xdr:row>569</xdr:row>
      <xdr:rowOff>152400</xdr:rowOff>
    </xdr:to>
    <xdr:graphicFrame macro="">
      <xdr:nvGraphicFramePr>
        <xdr:cNvPr id="7350943" name="Chart 39">
          <a:extLst>
            <a:ext uri="{FF2B5EF4-FFF2-40B4-BE49-F238E27FC236}">
              <a16:creationId xmlns:a16="http://schemas.microsoft.com/office/drawing/2014/main" id="{FF6B3332-A6ED-4416-B0A1-64D2C9DD4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41</xdr:col>
      <xdr:colOff>0</xdr:colOff>
      <xdr:row>586</xdr:row>
      <xdr:rowOff>19050</xdr:rowOff>
    </xdr:from>
    <xdr:to>
      <xdr:col>41</xdr:col>
      <xdr:colOff>0</xdr:colOff>
      <xdr:row>595</xdr:row>
      <xdr:rowOff>152400</xdr:rowOff>
    </xdr:to>
    <xdr:graphicFrame macro="">
      <xdr:nvGraphicFramePr>
        <xdr:cNvPr id="7350944" name="Chart 39">
          <a:extLst>
            <a:ext uri="{FF2B5EF4-FFF2-40B4-BE49-F238E27FC236}">
              <a16:creationId xmlns:a16="http://schemas.microsoft.com/office/drawing/2014/main" id="{3D1E0E53-E9FB-47A9-9E04-DDC8D81F8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41</xdr:col>
      <xdr:colOff>0</xdr:colOff>
      <xdr:row>612</xdr:row>
      <xdr:rowOff>19050</xdr:rowOff>
    </xdr:from>
    <xdr:to>
      <xdr:col>41</xdr:col>
      <xdr:colOff>0</xdr:colOff>
      <xdr:row>621</xdr:row>
      <xdr:rowOff>152400</xdr:rowOff>
    </xdr:to>
    <xdr:graphicFrame macro="">
      <xdr:nvGraphicFramePr>
        <xdr:cNvPr id="7350945" name="Chart 39">
          <a:extLst>
            <a:ext uri="{FF2B5EF4-FFF2-40B4-BE49-F238E27FC236}">
              <a16:creationId xmlns:a16="http://schemas.microsoft.com/office/drawing/2014/main" id="{EFC82E66-5827-456D-8670-5961EF7DF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41</xdr:col>
      <xdr:colOff>0</xdr:colOff>
      <xdr:row>638</xdr:row>
      <xdr:rowOff>19050</xdr:rowOff>
    </xdr:from>
    <xdr:to>
      <xdr:col>41</xdr:col>
      <xdr:colOff>0</xdr:colOff>
      <xdr:row>647</xdr:row>
      <xdr:rowOff>152400</xdr:rowOff>
    </xdr:to>
    <xdr:graphicFrame macro="">
      <xdr:nvGraphicFramePr>
        <xdr:cNvPr id="7350946" name="Chart 39">
          <a:extLst>
            <a:ext uri="{FF2B5EF4-FFF2-40B4-BE49-F238E27FC236}">
              <a16:creationId xmlns:a16="http://schemas.microsoft.com/office/drawing/2014/main" id="{46C73E15-C102-4079-B5F3-1C97E38F9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664</xdr:row>
      <xdr:rowOff>19050</xdr:rowOff>
    </xdr:from>
    <xdr:to>
      <xdr:col>41</xdr:col>
      <xdr:colOff>0</xdr:colOff>
      <xdr:row>673</xdr:row>
      <xdr:rowOff>152400</xdr:rowOff>
    </xdr:to>
    <xdr:graphicFrame macro="">
      <xdr:nvGraphicFramePr>
        <xdr:cNvPr id="7350947" name="Chart 39">
          <a:extLst>
            <a:ext uri="{FF2B5EF4-FFF2-40B4-BE49-F238E27FC236}">
              <a16:creationId xmlns:a16="http://schemas.microsoft.com/office/drawing/2014/main" id="{E15CA3BE-3534-4B36-AA49-2AD678EF2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690</xdr:row>
      <xdr:rowOff>19050</xdr:rowOff>
    </xdr:from>
    <xdr:to>
      <xdr:col>41</xdr:col>
      <xdr:colOff>0</xdr:colOff>
      <xdr:row>699</xdr:row>
      <xdr:rowOff>152400</xdr:rowOff>
    </xdr:to>
    <xdr:graphicFrame macro="">
      <xdr:nvGraphicFramePr>
        <xdr:cNvPr id="7350948" name="Chart 39">
          <a:extLst>
            <a:ext uri="{FF2B5EF4-FFF2-40B4-BE49-F238E27FC236}">
              <a16:creationId xmlns:a16="http://schemas.microsoft.com/office/drawing/2014/main" id="{0EB67ADE-9713-42DA-9D0F-954E9E8BE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41</xdr:col>
      <xdr:colOff>0</xdr:colOff>
      <xdr:row>716</xdr:row>
      <xdr:rowOff>19050</xdr:rowOff>
    </xdr:from>
    <xdr:to>
      <xdr:col>41</xdr:col>
      <xdr:colOff>0</xdr:colOff>
      <xdr:row>725</xdr:row>
      <xdr:rowOff>152400</xdr:rowOff>
    </xdr:to>
    <xdr:graphicFrame macro="">
      <xdr:nvGraphicFramePr>
        <xdr:cNvPr id="7350949" name="Chart 39">
          <a:extLst>
            <a:ext uri="{FF2B5EF4-FFF2-40B4-BE49-F238E27FC236}">
              <a16:creationId xmlns:a16="http://schemas.microsoft.com/office/drawing/2014/main" id="{7637ECB1-8556-4E28-BBD4-D65ACB225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41</xdr:col>
      <xdr:colOff>0</xdr:colOff>
      <xdr:row>742</xdr:row>
      <xdr:rowOff>19050</xdr:rowOff>
    </xdr:from>
    <xdr:to>
      <xdr:col>41</xdr:col>
      <xdr:colOff>0</xdr:colOff>
      <xdr:row>751</xdr:row>
      <xdr:rowOff>152400</xdr:rowOff>
    </xdr:to>
    <xdr:graphicFrame macro="">
      <xdr:nvGraphicFramePr>
        <xdr:cNvPr id="7350950" name="Chart 39">
          <a:extLst>
            <a:ext uri="{FF2B5EF4-FFF2-40B4-BE49-F238E27FC236}">
              <a16:creationId xmlns:a16="http://schemas.microsoft.com/office/drawing/2014/main" id="{61A8AB7A-184F-416E-B1DB-0F017B403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</xdr:col>
      <xdr:colOff>28575</xdr:colOff>
      <xdr:row>482</xdr:row>
      <xdr:rowOff>19050</xdr:rowOff>
    </xdr:from>
    <xdr:to>
      <xdr:col>39</xdr:col>
      <xdr:colOff>142875</xdr:colOff>
      <xdr:row>491</xdr:row>
      <xdr:rowOff>142875</xdr:rowOff>
    </xdr:to>
    <xdr:graphicFrame macro="">
      <xdr:nvGraphicFramePr>
        <xdr:cNvPr id="7350951" name="Chart 263">
          <a:extLst>
            <a:ext uri="{FF2B5EF4-FFF2-40B4-BE49-F238E27FC236}">
              <a16:creationId xmlns:a16="http://schemas.microsoft.com/office/drawing/2014/main" id="{93DF7BBD-BD7A-4F2A-9055-38B5E9E8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</xdr:col>
      <xdr:colOff>9525</xdr:colOff>
      <xdr:row>508</xdr:row>
      <xdr:rowOff>28575</xdr:rowOff>
    </xdr:from>
    <xdr:to>
      <xdr:col>39</xdr:col>
      <xdr:colOff>133350</xdr:colOff>
      <xdr:row>518</xdr:row>
      <xdr:rowOff>0</xdr:rowOff>
    </xdr:to>
    <xdr:graphicFrame macro="">
      <xdr:nvGraphicFramePr>
        <xdr:cNvPr id="7350952" name="Chart 264">
          <a:extLst>
            <a:ext uri="{FF2B5EF4-FFF2-40B4-BE49-F238E27FC236}">
              <a16:creationId xmlns:a16="http://schemas.microsoft.com/office/drawing/2014/main" id="{02E0506D-A2F7-4B5E-8ACB-B8B614E41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</xdr:col>
      <xdr:colOff>38100</xdr:colOff>
      <xdr:row>534</xdr:row>
      <xdr:rowOff>47625</xdr:rowOff>
    </xdr:from>
    <xdr:to>
      <xdr:col>39</xdr:col>
      <xdr:colOff>123825</xdr:colOff>
      <xdr:row>543</xdr:row>
      <xdr:rowOff>142875</xdr:rowOff>
    </xdr:to>
    <xdr:graphicFrame macro="">
      <xdr:nvGraphicFramePr>
        <xdr:cNvPr id="7350953" name="Chart 265">
          <a:extLst>
            <a:ext uri="{FF2B5EF4-FFF2-40B4-BE49-F238E27FC236}">
              <a16:creationId xmlns:a16="http://schemas.microsoft.com/office/drawing/2014/main" id="{ABD0E3FE-CF34-454A-899F-88FE00479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</xdr:col>
      <xdr:colOff>19050</xdr:colOff>
      <xdr:row>560</xdr:row>
      <xdr:rowOff>9525</xdr:rowOff>
    </xdr:from>
    <xdr:to>
      <xdr:col>39</xdr:col>
      <xdr:colOff>133350</xdr:colOff>
      <xdr:row>569</xdr:row>
      <xdr:rowOff>142875</xdr:rowOff>
    </xdr:to>
    <xdr:graphicFrame macro="">
      <xdr:nvGraphicFramePr>
        <xdr:cNvPr id="7350954" name="Chart 266">
          <a:extLst>
            <a:ext uri="{FF2B5EF4-FFF2-40B4-BE49-F238E27FC236}">
              <a16:creationId xmlns:a16="http://schemas.microsoft.com/office/drawing/2014/main" id="{63DA6BC4-8F07-41DE-8313-645B20CA2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38100</xdr:colOff>
      <xdr:row>586</xdr:row>
      <xdr:rowOff>19050</xdr:rowOff>
    </xdr:from>
    <xdr:to>
      <xdr:col>39</xdr:col>
      <xdr:colOff>123825</xdr:colOff>
      <xdr:row>595</xdr:row>
      <xdr:rowOff>152400</xdr:rowOff>
    </xdr:to>
    <xdr:graphicFrame macro="">
      <xdr:nvGraphicFramePr>
        <xdr:cNvPr id="7350955" name="Chart 267">
          <a:extLst>
            <a:ext uri="{FF2B5EF4-FFF2-40B4-BE49-F238E27FC236}">
              <a16:creationId xmlns:a16="http://schemas.microsoft.com/office/drawing/2014/main" id="{FC8AF4EF-A1B1-4998-B004-D760A5C8D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</xdr:col>
      <xdr:colOff>19050</xdr:colOff>
      <xdr:row>612</xdr:row>
      <xdr:rowOff>0</xdr:rowOff>
    </xdr:from>
    <xdr:to>
      <xdr:col>40</xdr:col>
      <xdr:colOff>9525</xdr:colOff>
      <xdr:row>621</xdr:row>
      <xdr:rowOff>152400</xdr:rowOff>
    </xdr:to>
    <xdr:graphicFrame macro="">
      <xdr:nvGraphicFramePr>
        <xdr:cNvPr id="7350956" name="Chart 268">
          <a:extLst>
            <a:ext uri="{FF2B5EF4-FFF2-40B4-BE49-F238E27FC236}">
              <a16:creationId xmlns:a16="http://schemas.microsoft.com/office/drawing/2014/main" id="{36F18DC2-B2BD-48F5-BB37-6FA6EA6D2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</xdr:col>
      <xdr:colOff>19050</xdr:colOff>
      <xdr:row>638</xdr:row>
      <xdr:rowOff>9525</xdr:rowOff>
    </xdr:from>
    <xdr:to>
      <xdr:col>39</xdr:col>
      <xdr:colOff>133350</xdr:colOff>
      <xdr:row>647</xdr:row>
      <xdr:rowOff>152400</xdr:rowOff>
    </xdr:to>
    <xdr:graphicFrame macro="">
      <xdr:nvGraphicFramePr>
        <xdr:cNvPr id="7350957" name="Chart 269">
          <a:extLst>
            <a:ext uri="{FF2B5EF4-FFF2-40B4-BE49-F238E27FC236}">
              <a16:creationId xmlns:a16="http://schemas.microsoft.com/office/drawing/2014/main" id="{D82C4D33-2413-4BF1-96E1-BA6140A35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</xdr:col>
      <xdr:colOff>19050</xdr:colOff>
      <xdr:row>664</xdr:row>
      <xdr:rowOff>38100</xdr:rowOff>
    </xdr:from>
    <xdr:to>
      <xdr:col>39</xdr:col>
      <xdr:colOff>133350</xdr:colOff>
      <xdr:row>673</xdr:row>
      <xdr:rowOff>142875</xdr:rowOff>
    </xdr:to>
    <xdr:graphicFrame macro="">
      <xdr:nvGraphicFramePr>
        <xdr:cNvPr id="7350958" name="Chart 270">
          <a:extLst>
            <a:ext uri="{FF2B5EF4-FFF2-40B4-BE49-F238E27FC236}">
              <a16:creationId xmlns:a16="http://schemas.microsoft.com/office/drawing/2014/main" id="{458D8BFF-E71D-4156-BB1F-7FB67CF35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28575</xdr:colOff>
      <xdr:row>690</xdr:row>
      <xdr:rowOff>9525</xdr:rowOff>
    </xdr:from>
    <xdr:to>
      <xdr:col>39</xdr:col>
      <xdr:colOff>133350</xdr:colOff>
      <xdr:row>699</xdr:row>
      <xdr:rowOff>142875</xdr:rowOff>
    </xdr:to>
    <xdr:graphicFrame macro="">
      <xdr:nvGraphicFramePr>
        <xdr:cNvPr id="7350959" name="Chart 271">
          <a:extLst>
            <a:ext uri="{FF2B5EF4-FFF2-40B4-BE49-F238E27FC236}">
              <a16:creationId xmlns:a16="http://schemas.microsoft.com/office/drawing/2014/main" id="{0CF3F19A-D2AC-4D6C-8BD6-194EC7A9B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41</xdr:col>
      <xdr:colOff>0</xdr:colOff>
      <xdr:row>768</xdr:row>
      <xdr:rowOff>19050</xdr:rowOff>
    </xdr:from>
    <xdr:to>
      <xdr:col>41</xdr:col>
      <xdr:colOff>0</xdr:colOff>
      <xdr:row>777</xdr:row>
      <xdr:rowOff>152400</xdr:rowOff>
    </xdr:to>
    <xdr:graphicFrame macro="">
      <xdr:nvGraphicFramePr>
        <xdr:cNvPr id="7350960" name="Chart 39">
          <a:extLst>
            <a:ext uri="{FF2B5EF4-FFF2-40B4-BE49-F238E27FC236}">
              <a16:creationId xmlns:a16="http://schemas.microsoft.com/office/drawing/2014/main" id="{452E1EF2-0F8E-49A5-A234-6A9FDC6F1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41</xdr:col>
      <xdr:colOff>0</xdr:colOff>
      <xdr:row>794</xdr:row>
      <xdr:rowOff>19050</xdr:rowOff>
    </xdr:from>
    <xdr:to>
      <xdr:col>41</xdr:col>
      <xdr:colOff>0</xdr:colOff>
      <xdr:row>803</xdr:row>
      <xdr:rowOff>152400</xdr:rowOff>
    </xdr:to>
    <xdr:graphicFrame macro="">
      <xdr:nvGraphicFramePr>
        <xdr:cNvPr id="7350961" name="Chart 39">
          <a:extLst>
            <a:ext uri="{FF2B5EF4-FFF2-40B4-BE49-F238E27FC236}">
              <a16:creationId xmlns:a16="http://schemas.microsoft.com/office/drawing/2014/main" id="{6206B408-95EE-400E-93CA-B1CC0420B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41</xdr:col>
      <xdr:colOff>0</xdr:colOff>
      <xdr:row>820</xdr:row>
      <xdr:rowOff>19050</xdr:rowOff>
    </xdr:from>
    <xdr:to>
      <xdr:col>41</xdr:col>
      <xdr:colOff>0</xdr:colOff>
      <xdr:row>829</xdr:row>
      <xdr:rowOff>152400</xdr:rowOff>
    </xdr:to>
    <xdr:graphicFrame macro="">
      <xdr:nvGraphicFramePr>
        <xdr:cNvPr id="7350962" name="Chart 39">
          <a:extLst>
            <a:ext uri="{FF2B5EF4-FFF2-40B4-BE49-F238E27FC236}">
              <a16:creationId xmlns:a16="http://schemas.microsoft.com/office/drawing/2014/main" id="{CF630597-D0EE-4F8C-88DA-72180F357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41</xdr:col>
      <xdr:colOff>0</xdr:colOff>
      <xdr:row>846</xdr:row>
      <xdr:rowOff>19050</xdr:rowOff>
    </xdr:from>
    <xdr:to>
      <xdr:col>41</xdr:col>
      <xdr:colOff>0</xdr:colOff>
      <xdr:row>855</xdr:row>
      <xdr:rowOff>152400</xdr:rowOff>
    </xdr:to>
    <xdr:graphicFrame macro="">
      <xdr:nvGraphicFramePr>
        <xdr:cNvPr id="7350963" name="Chart 39">
          <a:extLst>
            <a:ext uri="{FF2B5EF4-FFF2-40B4-BE49-F238E27FC236}">
              <a16:creationId xmlns:a16="http://schemas.microsoft.com/office/drawing/2014/main" id="{828AE82C-8E23-4382-BD39-22E4A3DBE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41</xdr:col>
      <xdr:colOff>0</xdr:colOff>
      <xdr:row>872</xdr:row>
      <xdr:rowOff>19050</xdr:rowOff>
    </xdr:from>
    <xdr:to>
      <xdr:col>41</xdr:col>
      <xdr:colOff>0</xdr:colOff>
      <xdr:row>881</xdr:row>
      <xdr:rowOff>152400</xdr:rowOff>
    </xdr:to>
    <xdr:graphicFrame macro="">
      <xdr:nvGraphicFramePr>
        <xdr:cNvPr id="7350964" name="Chart 39">
          <a:extLst>
            <a:ext uri="{FF2B5EF4-FFF2-40B4-BE49-F238E27FC236}">
              <a16:creationId xmlns:a16="http://schemas.microsoft.com/office/drawing/2014/main" id="{66E397B5-DDD0-4EC6-9DD5-DF21C7100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41</xdr:col>
      <xdr:colOff>0</xdr:colOff>
      <xdr:row>898</xdr:row>
      <xdr:rowOff>19050</xdr:rowOff>
    </xdr:from>
    <xdr:to>
      <xdr:col>41</xdr:col>
      <xdr:colOff>0</xdr:colOff>
      <xdr:row>907</xdr:row>
      <xdr:rowOff>152400</xdr:rowOff>
    </xdr:to>
    <xdr:graphicFrame macro="">
      <xdr:nvGraphicFramePr>
        <xdr:cNvPr id="7350965" name="Chart 39">
          <a:extLst>
            <a:ext uri="{FF2B5EF4-FFF2-40B4-BE49-F238E27FC236}">
              <a16:creationId xmlns:a16="http://schemas.microsoft.com/office/drawing/2014/main" id="{9A8B04CB-9718-4667-8FD6-E0C11C98F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41</xdr:col>
      <xdr:colOff>0</xdr:colOff>
      <xdr:row>924</xdr:row>
      <xdr:rowOff>19050</xdr:rowOff>
    </xdr:from>
    <xdr:to>
      <xdr:col>41</xdr:col>
      <xdr:colOff>0</xdr:colOff>
      <xdr:row>933</xdr:row>
      <xdr:rowOff>152400</xdr:rowOff>
    </xdr:to>
    <xdr:graphicFrame macro="">
      <xdr:nvGraphicFramePr>
        <xdr:cNvPr id="7350966" name="Chart 39">
          <a:extLst>
            <a:ext uri="{FF2B5EF4-FFF2-40B4-BE49-F238E27FC236}">
              <a16:creationId xmlns:a16="http://schemas.microsoft.com/office/drawing/2014/main" id="{5C335E76-DF6D-4647-8895-1C5DEF086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41</xdr:col>
      <xdr:colOff>0</xdr:colOff>
      <xdr:row>950</xdr:row>
      <xdr:rowOff>19050</xdr:rowOff>
    </xdr:from>
    <xdr:to>
      <xdr:col>41</xdr:col>
      <xdr:colOff>0</xdr:colOff>
      <xdr:row>959</xdr:row>
      <xdr:rowOff>152400</xdr:rowOff>
    </xdr:to>
    <xdr:graphicFrame macro="">
      <xdr:nvGraphicFramePr>
        <xdr:cNvPr id="7350967" name="Chart 39">
          <a:extLst>
            <a:ext uri="{FF2B5EF4-FFF2-40B4-BE49-F238E27FC236}">
              <a16:creationId xmlns:a16="http://schemas.microsoft.com/office/drawing/2014/main" id="{C8798C4A-66C2-44AD-BC3A-BF5C9C4C2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41</xdr:col>
      <xdr:colOff>0</xdr:colOff>
      <xdr:row>976</xdr:row>
      <xdr:rowOff>19050</xdr:rowOff>
    </xdr:from>
    <xdr:to>
      <xdr:col>41</xdr:col>
      <xdr:colOff>0</xdr:colOff>
      <xdr:row>985</xdr:row>
      <xdr:rowOff>152400</xdr:rowOff>
    </xdr:to>
    <xdr:graphicFrame macro="">
      <xdr:nvGraphicFramePr>
        <xdr:cNvPr id="7350968" name="Chart 39">
          <a:extLst>
            <a:ext uri="{FF2B5EF4-FFF2-40B4-BE49-F238E27FC236}">
              <a16:creationId xmlns:a16="http://schemas.microsoft.com/office/drawing/2014/main" id="{E170796D-14D4-44FF-A52C-2DF1F8AF8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69" name="Chart 39">
          <a:extLst>
            <a:ext uri="{FF2B5EF4-FFF2-40B4-BE49-F238E27FC236}">
              <a16:creationId xmlns:a16="http://schemas.microsoft.com/office/drawing/2014/main" id="{A06AE8EE-6534-4851-B244-27B4D28B1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70" name="Chart 39">
          <a:extLst>
            <a:ext uri="{FF2B5EF4-FFF2-40B4-BE49-F238E27FC236}">
              <a16:creationId xmlns:a16="http://schemas.microsoft.com/office/drawing/2014/main" id="{72DAC6A3-AD82-4A02-8DD9-8ACFE95E8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71" name="Chart 39">
          <a:extLst>
            <a:ext uri="{FF2B5EF4-FFF2-40B4-BE49-F238E27FC236}">
              <a16:creationId xmlns:a16="http://schemas.microsoft.com/office/drawing/2014/main" id="{64C5405F-211F-42A3-A709-10CFC58E6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2</xdr:col>
      <xdr:colOff>19050</xdr:colOff>
      <xdr:row>716</xdr:row>
      <xdr:rowOff>47625</xdr:rowOff>
    </xdr:from>
    <xdr:to>
      <xdr:col>39</xdr:col>
      <xdr:colOff>123825</xdr:colOff>
      <xdr:row>725</xdr:row>
      <xdr:rowOff>142875</xdr:rowOff>
    </xdr:to>
    <xdr:graphicFrame macro="">
      <xdr:nvGraphicFramePr>
        <xdr:cNvPr id="7350972" name="Chart 284">
          <a:extLst>
            <a:ext uri="{FF2B5EF4-FFF2-40B4-BE49-F238E27FC236}">
              <a16:creationId xmlns:a16="http://schemas.microsoft.com/office/drawing/2014/main" id="{5EE2A0CC-6135-43C7-B8C1-1495DAAE6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</xdr:col>
      <xdr:colOff>9525</xdr:colOff>
      <xdr:row>741</xdr:row>
      <xdr:rowOff>95250</xdr:rowOff>
    </xdr:from>
    <xdr:to>
      <xdr:col>39</xdr:col>
      <xdr:colOff>123825</xdr:colOff>
      <xdr:row>752</xdr:row>
      <xdr:rowOff>0</xdr:rowOff>
    </xdr:to>
    <xdr:graphicFrame macro="">
      <xdr:nvGraphicFramePr>
        <xdr:cNvPr id="7350973" name="Chart 285">
          <a:extLst>
            <a:ext uri="{FF2B5EF4-FFF2-40B4-BE49-F238E27FC236}">
              <a16:creationId xmlns:a16="http://schemas.microsoft.com/office/drawing/2014/main" id="{9C1B595C-B7E8-4032-876A-AB8D9057B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</xdr:col>
      <xdr:colOff>19050</xdr:colOff>
      <xdr:row>768</xdr:row>
      <xdr:rowOff>0</xdr:rowOff>
    </xdr:from>
    <xdr:to>
      <xdr:col>39</xdr:col>
      <xdr:colOff>123825</xdr:colOff>
      <xdr:row>777</xdr:row>
      <xdr:rowOff>152400</xdr:rowOff>
    </xdr:to>
    <xdr:graphicFrame macro="">
      <xdr:nvGraphicFramePr>
        <xdr:cNvPr id="7350974" name="Chart 286">
          <a:extLst>
            <a:ext uri="{FF2B5EF4-FFF2-40B4-BE49-F238E27FC236}">
              <a16:creationId xmlns:a16="http://schemas.microsoft.com/office/drawing/2014/main" id="{5D96E0A4-6A57-4DF4-924B-A3DB09F78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</xdr:col>
      <xdr:colOff>0</xdr:colOff>
      <xdr:row>794</xdr:row>
      <xdr:rowOff>28575</xdr:rowOff>
    </xdr:from>
    <xdr:to>
      <xdr:col>39</xdr:col>
      <xdr:colOff>123825</xdr:colOff>
      <xdr:row>804</xdr:row>
      <xdr:rowOff>0</xdr:rowOff>
    </xdr:to>
    <xdr:graphicFrame macro="">
      <xdr:nvGraphicFramePr>
        <xdr:cNvPr id="7350975" name="Chart 287">
          <a:extLst>
            <a:ext uri="{FF2B5EF4-FFF2-40B4-BE49-F238E27FC236}">
              <a16:creationId xmlns:a16="http://schemas.microsoft.com/office/drawing/2014/main" id="{499480F5-C391-4464-8DE2-AB8CB82BF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</xdr:col>
      <xdr:colOff>19050</xdr:colOff>
      <xdr:row>820</xdr:row>
      <xdr:rowOff>9525</xdr:rowOff>
    </xdr:from>
    <xdr:to>
      <xdr:col>39</xdr:col>
      <xdr:colOff>133350</xdr:colOff>
      <xdr:row>829</xdr:row>
      <xdr:rowOff>123825</xdr:rowOff>
    </xdr:to>
    <xdr:graphicFrame macro="">
      <xdr:nvGraphicFramePr>
        <xdr:cNvPr id="7350976" name="Chart 288">
          <a:extLst>
            <a:ext uri="{FF2B5EF4-FFF2-40B4-BE49-F238E27FC236}">
              <a16:creationId xmlns:a16="http://schemas.microsoft.com/office/drawing/2014/main" id="{DDBC3F3F-7FFD-46FC-BAAE-29FEA9C42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</xdr:col>
      <xdr:colOff>19050</xdr:colOff>
      <xdr:row>846</xdr:row>
      <xdr:rowOff>0</xdr:rowOff>
    </xdr:from>
    <xdr:to>
      <xdr:col>39</xdr:col>
      <xdr:colOff>133350</xdr:colOff>
      <xdr:row>855</xdr:row>
      <xdr:rowOff>161925</xdr:rowOff>
    </xdr:to>
    <xdr:graphicFrame macro="">
      <xdr:nvGraphicFramePr>
        <xdr:cNvPr id="7350977" name="Chart 289">
          <a:extLst>
            <a:ext uri="{FF2B5EF4-FFF2-40B4-BE49-F238E27FC236}">
              <a16:creationId xmlns:a16="http://schemas.microsoft.com/office/drawing/2014/main" id="{85811C7A-2D15-4411-9DFD-18030E4BC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2</xdr:col>
      <xdr:colOff>38100</xdr:colOff>
      <xdr:row>872</xdr:row>
      <xdr:rowOff>28575</xdr:rowOff>
    </xdr:from>
    <xdr:to>
      <xdr:col>39</xdr:col>
      <xdr:colOff>133350</xdr:colOff>
      <xdr:row>881</xdr:row>
      <xdr:rowOff>161925</xdr:rowOff>
    </xdr:to>
    <xdr:graphicFrame macro="">
      <xdr:nvGraphicFramePr>
        <xdr:cNvPr id="7350978" name="Chart 290">
          <a:extLst>
            <a:ext uri="{FF2B5EF4-FFF2-40B4-BE49-F238E27FC236}">
              <a16:creationId xmlns:a16="http://schemas.microsoft.com/office/drawing/2014/main" id="{BF997CB3-769A-4077-B76D-2F99C9575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</xdr:col>
      <xdr:colOff>38100</xdr:colOff>
      <xdr:row>898</xdr:row>
      <xdr:rowOff>9525</xdr:rowOff>
    </xdr:from>
    <xdr:to>
      <xdr:col>40</xdr:col>
      <xdr:colOff>0</xdr:colOff>
      <xdr:row>907</xdr:row>
      <xdr:rowOff>152400</xdr:rowOff>
    </xdr:to>
    <xdr:graphicFrame macro="">
      <xdr:nvGraphicFramePr>
        <xdr:cNvPr id="7350979" name="Chart 291">
          <a:extLst>
            <a:ext uri="{FF2B5EF4-FFF2-40B4-BE49-F238E27FC236}">
              <a16:creationId xmlns:a16="http://schemas.microsoft.com/office/drawing/2014/main" id="{EEDA0EA0-2BA0-479D-A0C9-CB3AAF761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</xdr:col>
      <xdr:colOff>47625</xdr:colOff>
      <xdr:row>924</xdr:row>
      <xdr:rowOff>9525</xdr:rowOff>
    </xdr:from>
    <xdr:to>
      <xdr:col>39</xdr:col>
      <xdr:colOff>133350</xdr:colOff>
      <xdr:row>933</xdr:row>
      <xdr:rowOff>133350</xdr:rowOff>
    </xdr:to>
    <xdr:graphicFrame macro="">
      <xdr:nvGraphicFramePr>
        <xdr:cNvPr id="7350980" name="Chart 292">
          <a:extLst>
            <a:ext uri="{FF2B5EF4-FFF2-40B4-BE49-F238E27FC236}">
              <a16:creationId xmlns:a16="http://schemas.microsoft.com/office/drawing/2014/main" id="{2B055D22-F4EA-4163-967B-16581F750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2</xdr:col>
      <xdr:colOff>38100</xdr:colOff>
      <xdr:row>950</xdr:row>
      <xdr:rowOff>19050</xdr:rowOff>
    </xdr:from>
    <xdr:to>
      <xdr:col>39</xdr:col>
      <xdr:colOff>133350</xdr:colOff>
      <xdr:row>959</xdr:row>
      <xdr:rowOff>161925</xdr:rowOff>
    </xdr:to>
    <xdr:graphicFrame macro="">
      <xdr:nvGraphicFramePr>
        <xdr:cNvPr id="7350981" name="Chart 293">
          <a:extLst>
            <a:ext uri="{FF2B5EF4-FFF2-40B4-BE49-F238E27FC236}">
              <a16:creationId xmlns:a16="http://schemas.microsoft.com/office/drawing/2014/main" id="{C897A0F3-FB07-4A97-980C-CF52D5F2F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</xdr:col>
      <xdr:colOff>19050</xdr:colOff>
      <xdr:row>976</xdr:row>
      <xdr:rowOff>28575</xdr:rowOff>
    </xdr:from>
    <xdr:to>
      <xdr:col>39</xdr:col>
      <xdr:colOff>133350</xdr:colOff>
      <xdr:row>985</xdr:row>
      <xdr:rowOff>152400</xdr:rowOff>
    </xdr:to>
    <xdr:graphicFrame macro="">
      <xdr:nvGraphicFramePr>
        <xdr:cNvPr id="7350982" name="Chart 294">
          <a:extLst>
            <a:ext uri="{FF2B5EF4-FFF2-40B4-BE49-F238E27FC236}">
              <a16:creationId xmlns:a16="http://schemas.microsoft.com/office/drawing/2014/main" id="{4DFA6B84-BD41-4DD0-81FD-A1FAEFC06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B5B72292-24D3-40BA-9EB2-CB41C5F707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25337" cy="560797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27A62788-317D-4A56-BE52-3383C43CF4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V11"/>
  <sheetViews>
    <sheetView rightToLeft="1" workbookViewId="0">
      <selection activeCell="C4" sqref="C4:D4"/>
    </sheetView>
  </sheetViews>
  <sheetFormatPr defaultColWidth="9.140625" defaultRowHeight="12.75" x14ac:dyDescent="0.2"/>
  <cols>
    <col min="1" max="1" width="9.140625" style="10"/>
    <col min="2" max="2" width="24.7109375" style="10" customWidth="1"/>
    <col min="3" max="3" width="9.140625" style="10"/>
    <col min="4" max="4" width="49.42578125" style="10" customWidth="1"/>
    <col min="5" max="16384" width="9.140625" style="10"/>
  </cols>
  <sheetData>
    <row r="1" spans="1:256" ht="14.25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32.25" thickBot="1" x14ac:dyDescent="0.25">
      <c r="A2" s="15"/>
      <c r="B2" s="69" t="s">
        <v>56</v>
      </c>
      <c r="C2" s="70"/>
      <c r="D2" s="7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31.5" x14ac:dyDescent="0.2">
      <c r="A3" s="15"/>
      <c r="B3" s="17" t="s">
        <v>3</v>
      </c>
      <c r="C3" s="74" t="s">
        <v>73</v>
      </c>
      <c r="D3" s="7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31.5" x14ac:dyDescent="0.2">
      <c r="A4" s="15"/>
      <c r="B4" s="16" t="s">
        <v>30</v>
      </c>
      <c r="C4" s="75" t="s">
        <v>80</v>
      </c>
      <c r="D4" s="7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31.5" x14ac:dyDescent="0.2">
      <c r="A5" s="15"/>
      <c r="B5" s="16" t="s">
        <v>29</v>
      </c>
      <c r="C5" s="75">
        <v>101</v>
      </c>
      <c r="D5" s="7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32.25" thickBot="1" x14ac:dyDescent="0.25">
      <c r="A6" s="15"/>
      <c r="B6" s="16" t="s">
        <v>26</v>
      </c>
      <c r="C6" s="75" t="s">
        <v>79</v>
      </c>
      <c r="D6" s="7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33" customHeight="1" x14ac:dyDescent="1.05">
      <c r="B7" s="16" t="s">
        <v>21</v>
      </c>
      <c r="C7" s="72" t="s">
        <v>57</v>
      </c>
      <c r="D7" s="73"/>
    </row>
    <row r="10" spans="1:256" x14ac:dyDescent="0.2">
      <c r="D10" s="28"/>
    </row>
    <row r="11" spans="1:256" ht="15" x14ac:dyDescent="0.2">
      <c r="B11" s="68" t="s">
        <v>28</v>
      </c>
      <c r="C11" s="68"/>
      <c r="D11" s="68"/>
    </row>
  </sheetData>
  <mergeCells count="7">
    <mergeCell ref="B11:D11"/>
    <mergeCell ref="B2:D2"/>
    <mergeCell ref="C7:D7"/>
    <mergeCell ref="C3:D3"/>
    <mergeCell ref="C4:D4"/>
    <mergeCell ref="C6:D6"/>
    <mergeCell ref="C5:D5"/>
  </mergeCells>
  <phoneticPr fontId="2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T167"/>
  <sheetViews>
    <sheetView rightToLeft="1" tabSelected="1" topLeftCell="B1" zoomScaleNormal="100" zoomScaleSheetLayoutView="80" workbookViewId="0">
      <pane xSplit="3" ySplit="2" topLeftCell="E7" activePane="bottomRight" state="frozen"/>
      <selection activeCell="B1" sqref="B1"/>
      <selection pane="topRight" activeCell="E1" sqref="E1"/>
      <selection pane="bottomLeft" activeCell="B3" sqref="B3"/>
      <selection pane="bottomRight" activeCell="H17" sqref="H17"/>
    </sheetView>
  </sheetViews>
  <sheetFormatPr defaultColWidth="9.140625" defaultRowHeight="12.75" x14ac:dyDescent="0.2"/>
  <cols>
    <col min="1" max="1" width="0" style="10" hidden="1" customWidth="1"/>
    <col min="2" max="2" width="3.7109375" style="10" customWidth="1"/>
    <col min="3" max="3" width="11.7109375" style="10" customWidth="1"/>
    <col min="4" max="4" width="15.42578125" style="10" customWidth="1"/>
    <col min="5" max="18" width="4.7109375" style="10" customWidth="1"/>
    <col min="19" max="19" width="4.5703125" style="10" customWidth="1"/>
    <col min="20" max="20" width="0.28515625" style="10" hidden="1" customWidth="1"/>
    <col min="21" max="22" width="4.7109375" style="10" customWidth="1"/>
    <col min="23" max="23" width="9.140625" style="22" hidden="1" customWidth="1"/>
    <col min="24" max="25" width="4.28515625" style="22" hidden="1" customWidth="1"/>
    <col min="26" max="26" width="6.28515625" style="22" hidden="1" customWidth="1"/>
    <col min="27" max="27" width="10.5703125" style="22" hidden="1" customWidth="1"/>
    <col min="28" max="28" width="12.7109375" style="22" hidden="1" customWidth="1"/>
    <col min="29" max="29" width="11.7109375" style="22" hidden="1" customWidth="1"/>
    <col min="30" max="30" width="9.140625" style="10" hidden="1" customWidth="1"/>
    <col min="31" max="16384" width="9.140625" style="10"/>
  </cols>
  <sheetData>
    <row r="1" spans="1:254" s="34" customFormat="1" ht="23.45" customHeight="1" thickBot="1" x14ac:dyDescent="0.75">
      <c r="A1" s="29"/>
      <c r="B1" s="30"/>
      <c r="C1" s="31"/>
      <c r="D1" s="31"/>
      <c r="E1" s="76" t="s">
        <v>81</v>
      </c>
      <c r="F1" s="76"/>
      <c r="G1" s="76"/>
      <c r="H1" s="76"/>
      <c r="I1" s="76"/>
      <c r="J1" s="76"/>
      <c r="K1" s="57"/>
      <c r="L1" s="77" t="s">
        <v>45</v>
      </c>
      <c r="M1" s="77"/>
      <c r="N1" s="77"/>
      <c r="O1" s="77"/>
      <c r="P1" s="77"/>
      <c r="Q1" s="30"/>
      <c r="R1" s="81"/>
      <c r="S1" s="81"/>
      <c r="T1" s="81"/>
      <c r="U1" s="32"/>
      <c r="V1" s="32"/>
      <c r="W1" s="32"/>
      <c r="X1" s="33"/>
      <c r="Y1" s="33"/>
      <c r="Z1" s="33"/>
      <c r="AA1" s="33"/>
      <c r="AB1" s="33"/>
      <c r="AC1" s="3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ht="69.599999999999994" customHeight="1" thickBot="1" x14ac:dyDescent="0.25">
      <c r="A2" s="11"/>
      <c r="B2" s="38" t="s">
        <v>9</v>
      </c>
      <c r="C2" s="39" t="s">
        <v>8</v>
      </c>
      <c r="D2" s="40" t="s">
        <v>27</v>
      </c>
      <c r="E2" s="58" t="s">
        <v>47</v>
      </c>
      <c r="F2" s="59" t="s">
        <v>44</v>
      </c>
      <c r="G2" s="58" t="s">
        <v>48</v>
      </c>
      <c r="H2" s="58" t="s">
        <v>49</v>
      </c>
      <c r="I2" s="58" t="s">
        <v>50</v>
      </c>
      <c r="J2" s="58" t="s">
        <v>51</v>
      </c>
      <c r="K2" s="60" t="s">
        <v>52</v>
      </c>
      <c r="L2" s="59" t="s">
        <v>53</v>
      </c>
      <c r="M2" s="58" t="s">
        <v>33</v>
      </c>
      <c r="N2" s="58" t="s">
        <v>54</v>
      </c>
      <c r="O2" s="41" t="s">
        <v>58</v>
      </c>
      <c r="P2" s="58" t="s">
        <v>74</v>
      </c>
      <c r="Q2" s="58" t="s">
        <v>75</v>
      </c>
      <c r="R2" s="58" t="s">
        <v>76</v>
      </c>
      <c r="S2" s="41" t="s">
        <v>55</v>
      </c>
      <c r="T2" s="41"/>
      <c r="U2" s="42" t="s">
        <v>19</v>
      </c>
      <c r="V2" s="42" t="s">
        <v>10</v>
      </c>
      <c r="W2" s="25" t="s">
        <v>6</v>
      </c>
      <c r="X2" s="24" t="s">
        <v>14</v>
      </c>
      <c r="Y2" s="24" t="s">
        <v>25</v>
      </c>
      <c r="Z2" s="24" t="s">
        <v>16</v>
      </c>
      <c r="AA2" s="25" t="s">
        <v>22</v>
      </c>
      <c r="AB2" s="25" t="s">
        <v>23</v>
      </c>
      <c r="AC2" s="25" t="s">
        <v>24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20.25" thickBot="1" x14ac:dyDescent="0.25">
      <c r="A3" s="9"/>
      <c r="B3" s="18">
        <v>1</v>
      </c>
      <c r="C3" s="64" t="s">
        <v>59</v>
      </c>
      <c r="D3" s="64" t="s">
        <v>69</v>
      </c>
      <c r="E3" s="19">
        <v>5</v>
      </c>
      <c r="F3" s="19">
        <v>3</v>
      </c>
      <c r="G3" s="19">
        <v>3</v>
      </c>
      <c r="H3" s="19">
        <v>1</v>
      </c>
      <c r="I3" s="19">
        <v>7</v>
      </c>
      <c r="J3" s="19">
        <v>0</v>
      </c>
      <c r="K3" s="19">
        <v>13</v>
      </c>
      <c r="L3" s="19">
        <v>10</v>
      </c>
      <c r="M3" s="19">
        <v>3</v>
      </c>
      <c r="N3" s="19">
        <v>17</v>
      </c>
      <c r="O3" s="19">
        <v>14</v>
      </c>
      <c r="P3" s="19">
        <v>5</v>
      </c>
      <c r="Q3" s="19">
        <v>8</v>
      </c>
      <c r="R3" s="19">
        <v>10</v>
      </c>
      <c r="S3" s="19">
        <v>17</v>
      </c>
      <c r="T3" s="19"/>
      <c r="U3" s="67"/>
      <c r="V3" s="67"/>
      <c r="W3" s="8">
        <f>AC3</f>
        <v>1</v>
      </c>
      <c r="X3" s="1">
        <f>COUNTIF(E3:T3,"&gt;-1")</f>
        <v>15</v>
      </c>
      <c r="Y3" s="1">
        <f>X3-0.00001</f>
        <v>14.99999</v>
      </c>
      <c r="Z3" s="14">
        <f>V3</f>
        <v>0</v>
      </c>
      <c r="AA3" s="8">
        <f>_xlfn.RANK.EQ(Z3,$Z$3:$Z$16)</f>
        <v>1</v>
      </c>
      <c r="AB3" s="8">
        <f>IF(COUNTIF($AA$3:AA3,AA3)=1,AA3,"")</f>
        <v>1</v>
      </c>
      <c r="AC3" s="8">
        <f>COUNT($AB$3:AB3)</f>
        <v>1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ht="20.25" thickBot="1" x14ac:dyDescent="0.25">
      <c r="A4" s="9"/>
      <c r="B4" s="35">
        <v>2</v>
      </c>
      <c r="C4" s="65" t="s">
        <v>60</v>
      </c>
      <c r="D4" s="65" t="s">
        <v>70</v>
      </c>
      <c r="E4" s="36">
        <v>10</v>
      </c>
      <c r="F4" s="36">
        <v>7</v>
      </c>
      <c r="G4" s="36">
        <v>6</v>
      </c>
      <c r="H4" s="36">
        <v>10</v>
      </c>
      <c r="I4" s="36">
        <v>15</v>
      </c>
      <c r="J4" s="37">
        <v>11</v>
      </c>
      <c r="K4" s="37">
        <v>11</v>
      </c>
      <c r="L4" s="37">
        <v>10</v>
      </c>
      <c r="M4" s="37">
        <v>4</v>
      </c>
      <c r="N4" s="37">
        <v>10</v>
      </c>
      <c r="O4" s="37">
        <v>18</v>
      </c>
      <c r="P4" s="37">
        <v>7</v>
      </c>
      <c r="Q4" s="37">
        <v>7</v>
      </c>
      <c r="R4" s="37">
        <v>10</v>
      </c>
      <c r="S4" s="37">
        <v>18</v>
      </c>
      <c r="T4" s="37"/>
      <c r="U4" s="36"/>
      <c r="V4" s="36"/>
      <c r="W4" s="8">
        <f t="shared" ref="W4" si="0">AC4</f>
        <v>1</v>
      </c>
      <c r="X4" s="1">
        <f>COUNTIF(E4:T4,"&gt;-1")</f>
        <v>15</v>
      </c>
      <c r="Y4" s="1">
        <f t="shared" ref="Y4" si="1">X4-0.00001</f>
        <v>14.99999</v>
      </c>
      <c r="Z4" s="14">
        <f t="shared" ref="Z4" si="2">V4</f>
        <v>0</v>
      </c>
      <c r="AA4" s="8">
        <f>_xlfn.RANK.EQ(Z4,$Z$3:$Z$16)</f>
        <v>1</v>
      </c>
      <c r="AB4" s="8" t="str">
        <f>IF(COUNTIF($AA$3:AA4,AA4)=1,AA4,"")</f>
        <v/>
      </c>
      <c r="AC4" s="8">
        <f>COUNT($AB$3:AB4)</f>
        <v>1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20.25" thickBot="1" x14ac:dyDescent="0.25">
      <c r="A5" s="9"/>
      <c r="B5" s="21">
        <v>3</v>
      </c>
      <c r="C5" s="61" t="s">
        <v>34</v>
      </c>
      <c r="D5" s="61" t="s">
        <v>39</v>
      </c>
      <c r="E5" s="20">
        <v>17</v>
      </c>
      <c r="F5" s="20">
        <v>14</v>
      </c>
      <c r="G5" s="20">
        <v>20</v>
      </c>
      <c r="H5" s="20">
        <v>17</v>
      </c>
      <c r="I5" s="20">
        <v>16</v>
      </c>
      <c r="J5" s="19">
        <v>17</v>
      </c>
      <c r="K5" s="19">
        <v>18</v>
      </c>
      <c r="L5" s="19">
        <v>20</v>
      </c>
      <c r="M5" s="19">
        <v>7</v>
      </c>
      <c r="N5" s="19">
        <v>11</v>
      </c>
      <c r="O5" s="19">
        <v>18</v>
      </c>
      <c r="P5" s="19">
        <v>20</v>
      </c>
      <c r="Q5" s="19">
        <v>19</v>
      </c>
      <c r="R5" s="19">
        <v>20</v>
      </c>
      <c r="S5" s="19">
        <v>17</v>
      </c>
      <c r="T5" s="37"/>
      <c r="U5" s="20"/>
      <c r="V5" s="20"/>
      <c r="W5" s="8"/>
      <c r="X5" s="1"/>
      <c r="Y5" s="1"/>
      <c r="Z5" s="14"/>
      <c r="AA5" s="8"/>
      <c r="AB5" s="8"/>
      <c r="AC5" s="8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20.25" thickBot="1" x14ac:dyDescent="0.25">
      <c r="A6" s="9"/>
      <c r="B6" s="21">
        <v>4</v>
      </c>
      <c r="C6" s="61" t="s">
        <v>71</v>
      </c>
      <c r="D6" s="61" t="s">
        <v>72</v>
      </c>
      <c r="E6" s="20">
        <v>19</v>
      </c>
      <c r="F6" s="20">
        <v>20</v>
      </c>
      <c r="G6" s="20">
        <v>20</v>
      </c>
      <c r="H6" s="20">
        <v>20</v>
      </c>
      <c r="I6" s="20">
        <v>20</v>
      </c>
      <c r="J6" s="20">
        <v>20</v>
      </c>
      <c r="K6" s="20">
        <v>18</v>
      </c>
      <c r="L6" s="20">
        <v>20</v>
      </c>
      <c r="M6" s="20">
        <v>20</v>
      </c>
      <c r="N6" s="20">
        <v>20</v>
      </c>
      <c r="O6" s="20">
        <v>19</v>
      </c>
      <c r="P6" s="20">
        <v>20</v>
      </c>
      <c r="Q6" s="20">
        <v>20</v>
      </c>
      <c r="R6" s="20">
        <v>20</v>
      </c>
      <c r="S6" s="20">
        <v>18</v>
      </c>
      <c r="T6" s="37"/>
      <c r="U6" s="20"/>
      <c r="V6" s="20"/>
      <c r="W6" s="8">
        <f t="shared" ref="W6" si="3">AC6</f>
        <v>1</v>
      </c>
      <c r="X6" s="1">
        <f>COUNTIF(E6:T6,"&gt;-1")</f>
        <v>15</v>
      </c>
      <c r="Y6" s="1">
        <f t="shared" ref="Y6" si="4">X6-0.00001</f>
        <v>14.99999</v>
      </c>
      <c r="Z6" s="14">
        <f t="shared" ref="Z6" si="5">V6</f>
        <v>0</v>
      </c>
      <c r="AA6" s="8">
        <f>_xlfn.RANK.EQ(Z6,$Z$3:$Z$16)</f>
        <v>1</v>
      </c>
      <c r="AB6" s="8" t="str">
        <f>IF(COUNTIF($AA$3:AA6,AA6)=1,AA6,"")</f>
        <v/>
      </c>
      <c r="AC6" s="8">
        <f>COUNT($AB$3:AB6)</f>
        <v>1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20.25" thickBot="1" x14ac:dyDescent="0.25">
      <c r="A7" s="9"/>
      <c r="B7" s="21">
        <v>5</v>
      </c>
      <c r="C7" s="62" t="s">
        <v>35</v>
      </c>
      <c r="D7" s="62" t="s">
        <v>40</v>
      </c>
      <c r="E7" s="20">
        <v>10</v>
      </c>
      <c r="F7" s="20">
        <v>8</v>
      </c>
      <c r="G7" s="20">
        <v>8</v>
      </c>
      <c r="H7" s="20">
        <v>12</v>
      </c>
      <c r="I7" s="20">
        <v>11</v>
      </c>
      <c r="J7" s="19">
        <v>9.5</v>
      </c>
      <c r="K7" s="19">
        <v>6</v>
      </c>
      <c r="L7" s="19">
        <v>14</v>
      </c>
      <c r="M7" s="19">
        <v>4</v>
      </c>
      <c r="N7" s="19">
        <v>11</v>
      </c>
      <c r="O7" s="19">
        <v>13</v>
      </c>
      <c r="P7" s="19">
        <v>12</v>
      </c>
      <c r="Q7" s="19">
        <v>13</v>
      </c>
      <c r="R7" s="19">
        <v>13</v>
      </c>
      <c r="S7" s="19">
        <v>12</v>
      </c>
      <c r="T7" s="19"/>
      <c r="U7" s="19"/>
      <c r="V7" s="19"/>
      <c r="W7" s="8">
        <f t="shared" ref="W7:W8" si="6">AC7</f>
        <v>1</v>
      </c>
      <c r="X7" s="1">
        <f>COUNTIF(E7:T7,"&gt;-1")</f>
        <v>15</v>
      </c>
      <c r="Y7" s="1">
        <f t="shared" ref="Y7:Y9" si="7">X7-0.00001</f>
        <v>14.99999</v>
      </c>
      <c r="Z7" s="14">
        <f t="shared" ref="Z7:Z8" si="8">V7</f>
        <v>0</v>
      </c>
      <c r="AA7" s="8">
        <f>_xlfn.RANK.EQ(Z7,$Z$3:$Z$16)</f>
        <v>1</v>
      </c>
      <c r="AB7" s="8" t="str">
        <f>IF(COUNTIF($AA$3:AA7,AA7)=1,AA7,"")</f>
        <v/>
      </c>
      <c r="AC7" s="8">
        <f>COUNT($AB$3:AB7)</f>
        <v>1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20.25" thickBot="1" x14ac:dyDescent="0.25">
      <c r="A8" s="9"/>
      <c r="B8" s="35">
        <v>6</v>
      </c>
      <c r="C8" s="62" t="s">
        <v>61</v>
      </c>
      <c r="D8" s="62" t="s">
        <v>62</v>
      </c>
      <c r="E8" s="36">
        <v>5</v>
      </c>
      <c r="F8" s="36">
        <v>4</v>
      </c>
      <c r="G8" s="36">
        <v>5</v>
      </c>
      <c r="H8" s="36">
        <v>1</v>
      </c>
      <c r="I8" s="36">
        <v>15</v>
      </c>
      <c r="J8" s="37">
        <v>9.5</v>
      </c>
      <c r="K8" s="37">
        <v>10</v>
      </c>
      <c r="L8" s="37">
        <v>10</v>
      </c>
      <c r="M8" s="37">
        <v>1</v>
      </c>
      <c r="N8" s="37">
        <v>0</v>
      </c>
      <c r="O8" s="37">
        <v>16</v>
      </c>
      <c r="P8" s="37">
        <v>10</v>
      </c>
      <c r="Q8" s="37">
        <v>12</v>
      </c>
      <c r="R8" s="37">
        <v>13</v>
      </c>
      <c r="S8" s="37">
        <v>14</v>
      </c>
      <c r="T8" s="19"/>
      <c r="U8" s="36"/>
      <c r="V8" s="36"/>
      <c r="W8" s="8">
        <f t="shared" si="6"/>
        <v>1</v>
      </c>
      <c r="X8" s="1">
        <f>COUNTIF(E8:T8,"&gt;-1")</f>
        <v>15</v>
      </c>
      <c r="Y8" s="1">
        <f t="shared" si="7"/>
        <v>14.99999</v>
      </c>
      <c r="Z8" s="14">
        <f t="shared" si="8"/>
        <v>0</v>
      </c>
      <c r="AA8" s="8">
        <f>_xlfn.RANK.EQ(Z8,$Z$3:$Z$16)</f>
        <v>1</v>
      </c>
      <c r="AB8" s="8" t="str">
        <f>IF(COUNTIF($AA$3:AA8,AA8)=1,AA8,"")</f>
        <v/>
      </c>
      <c r="AC8" s="8">
        <f>COUNT($AB$3:AB8)</f>
        <v>1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ht="20.25" thickBot="1" x14ac:dyDescent="0.25">
      <c r="A9" s="9"/>
      <c r="B9" s="35">
        <v>7</v>
      </c>
      <c r="C9" s="62" t="s">
        <v>83</v>
      </c>
      <c r="D9" s="62" t="s">
        <v>84</v>
      </c>
      <c r="E9" s="20">
        <v>10</v>
      </c>
      <c r="F9" s="20">
        <v>7</v>
      </c>
      <c r="G9" s="20">
        <v>17</v>
      </c>
      <c r="H9" s="20">
        <v>10</v>
      </c>
      <c r="I9" s="20">
        <v>16</v>
      </c>
      <c r="J9" s="19">
        <v>10</v>
      </c>
      <c r="K9" s="19">
        <v>13</v>
      </c>
      <c r="L9" s="19">
        <v>10</v>
      </c>
      <c r="M9" s="19">
        <v>7</v>
      </c>
      <c r="N9" s="19">
        <v>20</v>
      </c>
      <c r="O9" s="19">
        <v>14</v>
      </c>
      <c r="P9" s="19">
        <v>6</v>
      </c>
      <c r="Q9" s="19">
        <v>8</v>
      </c>
      <c r="R9" s="19">
        <v>10</v>
      </c>
      <c r="S9" s="19">
        <v>18</v>
      </c>
      <c r="T9" s="37"/>
      <c r="U9" s="36"/>
      <c r="V9" s="36"/>
      <c r="W9" s="8"/>
      <c r="X9" s="1">
        <f>COUNTIF(E9:T9,"&gt;-1")</f>
        <v>15</v>
      </c>
      <c r="Y9" s="1">
        <f t="shared" si="7"/>
        <v>14.99999</v>
      </c>
      <c r="Z9" s="14"/>
      <c r="AA9" s="8"/>
      <c r="AB9" s="8"/>
      <c r="AC9" s="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ht="20.25" thickBot="1" x14ac:dyDescent="0.25">
      <c r="A10" s="9"/>
      <c r="B10" s="21">
        <v>8</v>
      </c>
      <c r="C10" s="62" t="s">
        <v>36</v>
      </c>
      <c r="D10" s="62" t="s">
        <v>41</v>
      </c>
      <c r="E10" s="36">
        <v>5</v>
      </c>
      <c r="F10" s="36">
        <v>6</v>
      </c>
      <c r="G10" s="36">
        <v>11</v>
      </c>
      <c r="H10" s="36">
        <v>3</v>
      </c>
      <c r="I10" s="36">
        <v>7</v>
      </c>
      <c r="J10" s="37">
        <v>9</v>
      </c>
      <c r="K10" s="37">
        <v>11</v>
      </c>
      <c r="L10" s="37">
        <v>10</v>
      </c>
      <c r="M10" s="37">
        <v>0</v>
      </c>
      <c r="N10" s="37">
        <v>11</v>
      </c>
      <c r="O10" s="37">
        <v>13</v>
      </c>
      <c r="P10" s="37">
        <v>5</v>
      </c>
      <c r="Q10" s="37">
        <v>7</v>
      </c>
      <c r="R10" s="37">
        <v>10</v>
      </c>
      <c r="S10" s="37">
        <v>8</v>
      </c>
      <c r="T10" s="19"/>
      <c r="U10" s="19"/>
      <c r="V10" s="19"/>
      <c r="W10" s="8">
        <f t="shared" ref="W10:W15" si="9">AC10</f>
        <v>1</v>
      </c>
      <c r="X10" s="1">
        <f t="shared" ref="X10:X15" si="10">COUNTIF(E10:T10,"&gt;-1")</f>
        <v>15</v>
      </c>
      <c r="Y10" s="1">
        <f t="shared" ref="Y10:Y15" si="11">X10-0.00001</f>
        <v>14.99999</v>
      </c>
      <c r="Z10" s="14">
        <f t="shared" ref="Z10:Z15" si="12">V10</f>
        <v>0</v>
      </c>
      <c r="AA10" s="8">
        <f t="shared" ref="AA10:AA15" si="13">_xlfn.RANK.EQ(Z10,$Z$3:$Z$16)</f>
        <v>1</v>
      </c>
      <c r="AB10" s="8" t="str">
        <f>IF(COUNTIF($AA$3:AA10,AA10)=1,AA10,"")</f>
        <v/>
      </c>
      <c r="AC10" s="8">
        <f>COUNT($AB$3:AB10)</f>
        <v>1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ht="20.25" thickBot="1" x14ac:dyDescent="0.25">
      <c r="A11" s="9"/>
      <c r="B11" s="35">
        <v>9</v>
      </c>
      <c r="C11" s="63" t="s">
        <v>37</v>
      </c>
      <c r="D11" s="63" t="s">
        <v>42</v>
      </c>
      <c r="E11" s="19">
        <v>7</v>
      </c>
      <c r="F11" s="19">
        <v>12</v>
      </c>
      <c r="G11" s="19">
        <v>10</v>
      </c>
      <c r="H11" s="19">
        <v>4</v>
      </c>
      <c r="I11" s="19">
        <v>15</v>
      </c>
      <c r="J11" s="19">
        <v>11</v>
      </c>
      <c r="K11" s="19">
        <v>10</v>
      </c>
      <c r="L11" s="19">
        <v>13</v>
      </c>
      <c r="M11" s="19">
        <v>3.5</v>
      </c>
      <c r="N11" s="19">
        <v>20</v>
      </c>
      <c r="O11" s="19">
        <v>18</v>
      </c>
      <c r="P11" s="19">
        <v>8</v>
      </c>
      <c r="Q11" s="19">
        <v>10</v>
      </c>
      <c r="R11" s="19">
        <v>10</v>
      </c>
      <c r="S11" s="19">
        <v>18</v>
      </c>
      <c r="T11" s="37"/>
      <c r="U11" s="36"/>
      <c r="V11" s="36"/>
      <c r="W11" s="8">
        <f t="shared" si="9"/>
        <v>1</v>
      </c>
      <c r="X11" s="1">
        <f t="shared" si="10"/>
        <v>15</v>
      </c>
      <c r="Y11" s="1">
        <f t="shared" si="11"/>
        <v>14.99999</v>
      </c>
      <c r="Z11" s="14">
        <f t="shared" si="12"/>
        <v>0</v>
      </c>
      <c r="AA11" s="8">
        <f t="shared" si="13"/>
        <v>1</v>
      </c>
      <c r="AB11" s="8" t="str">
        <f>IF(COUNTIF($AA$3:AA11,AA11)=1,AA11,"")</f>
        <v/>
      </c>
      <c r="AC11" s="8">
        <f>COUNT($AB$3:AB11)</f>
        <v>1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ht="20.25" thickBot="1" x14ac:dyDescent="0.25">
      <c r="A12" s="9"/>
      <c r="B12" s="21">
        <v>10</v>
      </c>
      <c r="C12" s="62" t="s">
        <v>38</v>
      </c>
      <c r="D12" s="62" t="s">
        <v>43</v>
      </c>
      <c r="E12" s="20" t="s">
        <v>85</v>
      </c>
      <c r="F12" s="20" t="s">
        <v>85</v>
      </c>
      <c r="G12" s="20" t="s">
        <v>85</v>
      </c>
      <c r="H12" s="20" t="s">
        <v>85</v>
      </c>
      <c r="I12" s="20" t="s">
        <v>85</v>
      </c>
      <c r="J12" s="20" t="s">
        <v>85</v>
      </c>
      <c r="K12" s="20" t="s">
        <v>85</v>
      </c>
      <c r="L12" s="20" t="s">
        <v>85</v>
      </c>
      <c r="M12" s="20" t="s">
        <v>85</v>
      </c>
      <c r="N12" s="20" t="s">
        <v>85</v>
      </c>
      <c r="O12" s="20" t="s">
        <v>85</v>
      </c>
      <c r="P12" s="20" t="s">
        <v>85</v>
      </c>
      <c r="Q12" s="20" t="s">
        <v>85</v>
      </c>
      <c r="R12" s="20" t="s">
        <v>85</v>
      </c>
      <c r="S12" s="20" t="s">
        <v>85</v>
      </c>
      <c r="T12" s="20" t="s">
        <v>85</v>
      </c>
      <c r="U12" s="20"/>
      <c r="V12" s="20"/>
      <c r="W12" s="8">
        <f t="shared" si="9"/>
        <v>1</v>
      </c>
      <c r="X12" s="1">
        <f t="shared" si="10"/>
        <v>0</v>
      </c>
      <c r="Y12" s="1">
        <f t="shared" si="11"/>
        <v>-1.0000000000000001E-5</v>
      </c>
      <c r="Z12" s="14">
        <f t="shared" si="12"/>
        <v>0</v>
      </c>
      <c r="AA12" s="8">
        <f t="shared" si="13"/>
        <v>1</v>
      </c>
      <c r="AB12" s="8" t="str">
        <f>IF(COUNTIF($AA$3:AA12,AA12)=1,AA12,"")</f>
        <v/>
      </c>
      <c r="AC12" s="8">
        <f>COUNT($AB$3:AB12)</f>
        <v>1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ht="20.25" thickBot="1" x14ac:dyDescent="0.6">
      <c r="A13" s="9"/>
      <c r="B13" s="35">
        <v>11</v>
      </c>
      <c r="C13" s="62" t="s">
        <v>64</v>
      </c>
      <c r="D13" s="66" t="s">
        <v>63</v>
      </c>
      <c r="E13" s="20">
        <v>10</v>
      </c>
      <c r="F13" s="20">
        <v>7</v>
      </c>
      <c r="G13" s="20">
        <v>12</v>
      </c>
      <c r="H13" s="20">
        <v>5</v>
      </c>
      <c r="I13" s="20">
        <v>16</v>
      </c>
      <c r="J13" s="20">
        <v>12</v>
      </c>
      <c r="K13" s="20">
        <v>18</v>
      </c>
      <c r="L13" s="20">
        <v>10</v>
      </c>
      <c r="M13" s="20">
        <v>8</v>
      </c>
      <c r="N13" s="20">
        <v>11</v>
      </c>
      <c r="O13" s="20">
        <v>16</v>
      </c>
      <c r="P13" s="20">
        <v>6</v>
      </c>
      <c r="Q13" s="20">
        <v>9</v>
      </c>
      <c r="R13" s="20">
        <v>10</v>
      </c>
      <c r="S13" s="20">
        <v>16</v>
      </c>
      <c r="T13" s="19"/>
      <c r="U13" s="3"/>
      <c r="V13" s="3"/>
      <c r="W13" s="8">
        <f t="shared" si="9"/>
        <v>1</v>
      </c>
      <c r="X13" s="1">
        <f t="shared" si="10"/>
        <v>15</v>
      </c>
      <c r="Y13" s="1">
        <f t="shared" si="11"/>
        <v>14.99999</v>
      </c>
      <c r="Z13" s="14">
        <f t="shared" si="12"/>
        <v>0</v>
      </c>
      <c r="AA13" s="8">
        <f t="shared" si="13"/>
        <v>1</v>
      </c>
      <c r="AB13" s="8" t="str">
        <f>IF(COUNTIF($AA$3:AA13,AA13)=1,AA13,"")</f>
        <v/>
      </c>
      <c r="AC13" s="8">
        <f>COUNT($AB$3:AB13)</f>
        <v>1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ht="20.25" thickBot="1" x14ac:dyDescent="0.6">
      <c r="A14" s="9"/>
      <c r="B14" s="35">
        <v>12</v>
      </c>
      <c r="C14" s="62" t="s">
        <v>66</v>
      </c>
      <c r="D14" s="66" t="s">
        <v>65</v>
      </c>
      <c r="E14" s="36">
        <v>14</v>
      </c>
      <c r="F14" s="36">
        <v>12</v>
      </c>
      <c r="G14" s="36">
        <v>16</v>
      </c>
      <c r="H14" s="36">
        <v>13</v>
      </c>
      <c r="I14" s="36">
        <v>14</v>
      </c>
      <c r="J14" s="37">
        <v>10</v>
      </c>
      <c r="K14" s="37">
        <v>16</v>
      </c>
      <c r="L14" s="37">
        <v>10</v>
      </c>
      <c r="M14" s="37">
        <v>3</v>
      </c>
      <c r="N14" s="37">
        <v>6</v>
      </c>
      <c r="O14" s="37">
        <v>14</v>
      </c>
      <c r="P14" s="37">
        <v>8</v>
      </c>
      <c r="Q14" s="37">
        <v>10</v>
      </c>
      <c r="R14" s="37">
        <v>12</v>
      </c>
      <c r="S14" s="37">
        <v>11</v>
      </c>
      <c r="T14" s="19"/>
      <c r="U14" s="20"/>
      <c r="V14" s="20"/>
      <c r="W14" s="8">
        <f t="shared" si="9"/>
        <v>1</v>
      </c>
      <c r="X14" s="1">
        <f t="shared" si="10"/>
        <v>15</v>
      </c>
      <c r="Y14" s="1">
        <f t="shared" si="11"/>
        <v>14.99999</v>
      </c>
      <c r="Z14" s="14">
        <f t="shared" si="12"/>
        <v>0</v>
      </c>
      <c r="AA14" s="8">
        <f t="shared" si="13"/>
        <v>1</v>
      </c>
      <c r="AB14" s="8" t="str">
        <f>IF(COUNTIF($AA$3:AA14,AA14)=1,AA14,"")</f>
        <v/>
      </c>
      <c r="AC14" s="8">
        <f>COUNT($AB$3:AB14)</f>
        <v>1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ht="20.25" thickBot="1" x14ac:dyDescent="0.6">
      <c r="A15" s="9"/>
      <c r="B15" s="21">
        <v>13</v>
      </c>
      <c r="C15" s="62" t="s">
        <v>68</v>
      </c>
      <c r="D15" s="66" t="s">
        <v>67</v>
      </c>
      <c r="E15" s="19">
        <v>14</v>
      </c>
      <c r="F15" s="19">
        <v>12</v>
      </c>
      <c r="G15" s="19">
        <v>19</v>
      </c>
      <c r="H15" s="19">
        <v>5</v>
      </c>
      <c r="I15" s="19">
        <v>13</v>
      </c>
      <c r="J15" s="19">
        <v>5</v>
      </c>
      <c r="K15" s="19">
        <v>11</v>
      </c>
      <c r="L15" s="19">
        <v>16</v>
      </c>
      <c r="M15" s="19">
        <v>4</v>
      </c>
      <c r="N15" s="19">
        <v>11</v>
      </c>
      <c r="O15" s="19">
        <v>16</v>
      </c>
      <c r="P15" s="19">
        <v>14</v>
      </c>
      <c r="Q15" s="19">
        <v>15</v>
      </c>
      <c r="R15" s="19">
        <v>16</v>
      </c>
      <c r="S15" s="19">
        <v>15</v>
      </c>
      <c r="T15" s="37"/>
      <c r="U15" s="36"/>
      <c r="V15" s="36"/>
      <c r="W15" s="8">
        <f t="shared" si="9"/>
        <v>1</v>
      </c>
      <c r="X15" s="1">
        <f t="shared" si="10"/>
        <v>15</v>
      </c>
      <c r="Y15" s="1">
        <f t="shared" si="11"/>
        <v>14.99999</v>
      </c>
      <c r="Z15" s="14">
        <f t="shared" si="12"/>
        <v>0</v>
      </c>
      <c r="AA15" s="8">
        <f t="shared" si="13"/>
        <v>1</v>
      </c>
      <c r="AB15" s="8" t="str">
        <f>IF(COUNTIF($AA$3:AA15,AA15)=1,AA15,"")</f>
        <v/>
      </c>
      <c r="AC15" s="8">
        <f>COUNT($AB$3:AB15)</f>
        <v>1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54" ht="20.25" thickBot="1" x14ac:dyDescent="0.6">
      <c r="A16" s="9"/>
      <c r="B16" s="21">
        <v>14</v>
      </c>
      <c r="C16" s="62" t="s">
        <v>77</v>
      </c>
      <c r="D16" s="66" t="s">
        <v>78</v>
      </c>
      <c r="E16" s="20">
        <v>5</v>
      </c>
      <c r="F16" s="20">
        <v>4</v>
      </c>
      <c r="G16" s="20">
        <v>5</v>
      </c>
      <c r="H16" s="20">
        <v>1.5</v>
      </c>
      <c r="I16" s="20">
        <v>7</v>
      </c>
      <c r="J16" s="19">
        <v>10</v>
      </c>
      <c r="K16" s="19">
        <v>8</v>
      </c>
      <c r="L16" s="19" t="s">
        <v>85</v>
      </c>
      <c r="M16" s="19">
        <v>0</v>
      </c>
      <c r="N16" s="19">
        <v>6</v>
      </c>
      <c r="O16" s="19" t="s">
        <v>85</v>
      </c>
      <c r="P16" s="19" t="s">
        <v>85</v>
      </c>
      <c r="Q16" s="19" t="s">
        <v>85</v>
      </c>
      <c r="R16" s="19" t="s">
        <v>85</v>
      </c>
      <c r="S16" s="19">
        <v>17</v>
      </c>
      <c r="T16" s="37"/>
      <c r="U16" s="20"/>
      <c r="V16" s="20"/>
      <c r="W16" s="8"/>
      <c r="X16" s="1"/>
      <c r="Y16" s="1"/>
      <c r="Z16" s="14"/>
      <c r="AA16" s="8"/>
      <c r="AB16" s="8"/>
      <c r="AC16" s="8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254" s="22" customFormat="1" ht="20.25" thickBot="1" x14ac:dyDescent="0.6">
      <c r="A17" s="23"/>
      <c r="B17" s="78" t="s">
        <v>11</v>
      </c>
      <c r="C17" s="78"/>
      <c r="D17" s="7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9"/>
      <c r="V17" s="9"/>
      <c r="W17" s="1"/>
      <c r="X17" s="1"/>
      <c r="Y17" s="1"/>
      <c r="Z17" s="1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s="22" customFormat="1" ht="20.25" thickBot="1" x14ac:dyDescent="0.6">
      <c r="A18" s="23"/>
      <c r="B18" s="27" t="s">
        <v>12</v>
      </c>
      <c r="C18" s="27"/>
      <c r="D18" s="27" t="s">
        <v>12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  <c r="V18" s="9"/>
      <c r="W18" s="3"/>
      <c r="X18" s="3"/>
      <c r="Y18" s="3"/>
      <c r="Z18" s="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s="22" customFormat="1" ht="19.5" x14ac:dyDescent="0.55000000000000004">
      <c r="A19" s="23"/>
      <c r="B19" s="80" t="s">
        <v>14</v>
      </c>
      <c r="C19" s="80"/>
      <c r="D19" s="80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9"/>
      <c r="V19" s="9"/>
      <c r="W19" s="26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4.25" x14ac:dyDescent="0.2">
      <c r="A20" s="9"/>
      <c r="B20" s="9"/>
      <c r="C20" s="9"/>
      <c r="D20" s="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9"/>
      <c r="V20" s="9"/>
      <c r="W20" s="23"/>
      <c r="X20" s="23"/>
      <c r="Y20" s="23"/>
      <c r="Z20" s="23"/>
      <c r="AA20" s="23"/>
      <c r="AB20" s="23"/>
      <c r="AC20" s="23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pans="1:254" ht="14.25" x14ac:dyDescent="0.2">
      <c r="A21" s="9"/>
      <c r="B21" s="9"/>
      <c r="C21" s="9"/>
      <c r="D21" s="9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9"/>
      <c r="V21" s="9"/>
      <c r="W21" s="23"/>
      <c r="X21" s="23"/>
      <c r="Y21" s="23"/>
      <c r="Z21" s="23"/>
      <c r="AA21" s="23"/>
      <c r="AB21" s="23"/>
      <c r="AC21" s="23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1:254" ht="14.25" x14ac:dyDescent="0.2">
      <c r="A22" s="9"/>
      <c r="B22" s="9"/>
      <c r="C22" s="9"/>
      <c r="D22" s="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9"/>
      <c r="V22" s="9"/>
      <c r="W22" s="23"/>
      <c r="X22" s="23"/>
      <c r="Y22" s="23"/>
      <c r="Z22" s="23"/>
      <c r="AA22" s="23"/>
      <c r="AB22" s="23"/>
      <c r="AC22" s="23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 ht="14.2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3"/>
      <c r="X23" s="23"/>
      <c r="Y23" s="23"/>
      <c r="Z23" s="23"/>
      <c r="AA23" s="23"/>
      <c r="AB23" s="23"/>
      <c r="AC23" s="23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</row>
    <row r="24" spans="1:254" ht="14.2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3"/>
      <c r="X24" s="23"/>
      <c r="Y24" s="23"/>
      <c r="Z24" s="23"/>
      <c r="AA24" s="23"/>
      <c r="AB24" s="23"/>
      <c r="AC24" s="23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54" ht="14.2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3"/>
      <c r="X25" s="23"/>
      <c r="Y25" s="23"/>
      <c r="Z25" s="23"/>
      <c r="AA25" s="23"/>
      <c r="AB25" s="23"/>
      <c r="AC25" s="23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pans="1:254" ht="14.2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3"/>
      <c r="X26" s="23"/>
      <c r="Y26" s="23"/>
      <c r="Z26" s="23"/>
      <c r="AA26" s="23"/>
      <c r="AB26" s="23"/>
      <c r="AC26" s="23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ht="14.2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3"/>
      <c r="X27" s="23"/>
      <c r="Y27" s="23"/>
      <c r="Z27" s="23"/>
      <c r="AA27" s="23"/>
      <c r="AB27" s="23"/>
      <c r="AC27" s="23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ht="14.2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3"/>
      <c r="X28" s="23"/>
      <c r="Y28" s="23"/>
      <c r="Z28" s="23"/>
      <c r="AA28" s="23"/>
      <c r="AB28" s="23"/>
      <c r="AC28" s="23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254" ht="14.2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3"/>
      <c r="X29" s="23"/>
      <c r="Y29" s="23"/>
      <c r="Z29" s="23"/>
      <c r="AA29" s="23"/>
      <c r="AB29" s="23"/>
      <c r="AC29" s="23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</row>
    <row r="30" spans="1:254" ht="14.2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3"/>
      <c r="X30" s="23"/>
      <c r="Y30" s="23"/>
      <c r="Z30" s="23"/>
      <c r="AA30" s="23"/>
      <c r="AB30" s="23"/>
      <c r="AC30" s="23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ht="14.2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3"/>
      <c r="X31" s="23"/>
      <c r="Y31" s="23"/>
      <c r="Z31" s="23"/>
      <c r="AA31" s="23"/>
      <c r="AB31" s="23"/>
      <c r="AC31" s="23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254" ht="14.2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3"/>
      <c r="X32" s="23"/>
      <c r="Y32" s="23"/>
      <c r="Z32" s="23"/>
      <c r="AA32" s="23"/>
      <c r="AB32" s="23"/>
      <c r="AC32" s="23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pans="1:254" ht="14.2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3"/>
      <c r="X33" s="23"/>
      <c r="Y33" s="23"/>
      <c r="Z33" s="23"/>
      <c r="AA33" s="23"/>
      <c r="AB33" s="23"/>
      <c r="AC33" s="23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ht="14.2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23"/>
      <c r="X34" s="23"/>
      <c r="Y34" s="23"/>
      <c r="Z34" s="23"/>
      <c r="AA34" s="23"/>
      <c r="AB34" s="23"/>
      <c r="AC34" s="23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ht="14.2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3"/>
      <c r="X35" s="23"/>
      <c r="Y35" s="23"/>
      <c r="Z35" s="23"/>
      <c r="AA35" s="23"/>
      <c r="AB35" s="23"/>
      <c r="AC35" s="23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ht="14.2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3"/>
      <c r="X36" s="23"/>
      <c r="Y36" s="23"/>
      <c r="Z36" s="23"/>
      <c r="AA36" s="23"/>
      <c r="AB36" s="23"/>
      <c r="AC36" s="23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254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3"/>
      <c r="X37" s="23"/>
      <c r="Y37" s="23"/>
      <c r="Z37" s="23"/>
      <c r="AA37" s="23"/>
      <c r="AB37" s="23"/>
      <c r="AC37" s="23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ht="14.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3"/>
      <c r="X38" s="23"/>
      <c r="Y38" s="23"/>
      <c r="Z38" s="23"/>
      <c r="AA38" s="23"/>
      <c r="AB38" s="23"/>
      <c r="AC38" s="23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254" ht="14.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3"/>
      <c r="X39" s="23"/>
      <c r="Y39" s="23"/>
      <c r="Z39" s="23"/>
      <c r="AA39" s="23"/>
      <c r="AB39" s="23"/>
      <c r="AC39" s="23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254" ht="14.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3"/>
      <c r="X40" s="23"/>
      <c r="Y40" s="23"/>
      <c r="Z40" s="23"/>
      <c r="AA40" s="23"/>
      <c r="AB40" s="23"/>
      <c r="AC40" s="23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ht="14.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23"/>
      <c r="X41" s="23"/>
      <c r="Y41" s="23"/>
      <c r="Z41" s="23"/>
      <c r="AA41" s="23"/>
      <c r="AB41" s="23"/>
      <c r="AC41" s="23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ht="14.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3"/>
      <c r="X42" s="23"/>
      <c r="Y42" s="23"/>
      <c r="Z42" s="23"/>
      <c r="AA42" s="23"/>
      <c r="AB42" s="23"/>
      <c r="AC42" s="23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3"/>
      <c r="X43" s="23"/>
      <c r="Y43" s="23"/>
      <c r="Z43" s="23"/>
      <c r="AA43" s="23"/>
      <c r="AB43" s="23"/>
      <c r="AC43" s="23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pans="1:254" ht="14.2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3"/>
      <c r="X44" s="23"/>
      <c r="Y44" s="23"/>
      <c r="Z44" s="23"/>
      <c r="AA44" s="23"/>
      <c r="AB44" s="23"/>
      <c r="AC44" s="23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ht="14.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3"/>
      <c r="X45" s="23"/>
      <c r="Y45" s="23"/>
      <c r="Z45" s="23"/>
      <c r="AA45" s="23"/>
      <c r="AB45" s="23"/>
      <c r="AC45" s="23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ht="14.2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3"/>
      <c r="X46" s="23"/>
      <c r="Y46" s="23"/>
      <c r="Z46" s="23"/>
      <c r="AA46" s="23"/>
      <c r="AB46" s="23"/>
      <c r="AC46" s="23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ht="14.2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3"/>
      <c r="X47" s="23"/>
      <c r="Y47" s="23"/>
      <c r="Z47" s="23"/>
      <c r="AA47" s="23"/>
      <c r="AB47" s="23"/>
      <c r="AC47" s="23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ht="14.2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3"/>
      <c r="X48" s="23"/>
      <c r="Y48" s="23"/>
      <c r="Z48" s="23"/>
      <c r="AA48" s="23"/>
      <c r="AB48" s="23"/>
      <c r="AC48" s="23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ht="14.2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3"/>
      <c r="X49" s="23"/>
      <c r="Y49" s="23"/>
      <c r="Z49" s="23"/>
      <c r="AA49" s="23"/>
      <c r="AB49" s="23"/>
      <c r="AC49" s="23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ht="14.2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3"/>
      <c r="X50" s="23"/>
      <c r="Y50" s="23"/>
      <c r="Z50" s="23"/>
      <c r="AA50" s="23"/>
      <c r="AB50" s="23"/>
      <c r="AC50" s="23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ht="14.2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3"/>
      <c r="X51" s="23"/>
      <c r="Y51" s="23"/>
      <c r="Z51" s="23"/>
      <c r="AA51" s="23"/>
      <c r="AB51" s="23"/>
      <c r="AC51" s="23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ht="14.2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3"/>
      <c r="X52" s="23"/>
      <c r="Y52" s="23"/>
      <c r="Z52" s="23"/>
      <c r="AA52" s="23"/>
      <c r="AB52" s="23"/>
      <c r="AC52" s="23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ht="14.2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3"/>
      <c r="X53" s="23"/>
      <c r="Y53" s="23"/>
      <c r="Z53" s="23"/>
      <c r="AA53" s="23"/>
      <c r="AB53" s="23"/>
      <c r="AC53" s="23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254" ht="14.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3"/>
      <c r="X54" s="23"/>
      <c r="Y54" s="23"/>
      <c r="Z54" s="23"/>
      <c r="AA54" s="23"/>
      <c r="AB54" s="23"/>
      <c r="AC54" s="23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</row>
    <row r="55" spans="1:254" ht="14.2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3"/>
      <c r="X55" s="23"/>
      <c r="Y55" s="23"/>
      <c r="Z55" s="23"/>
      <c r="AA55" s="23"/>
      <c r="AB55" s="23"/>
      <c r="AC55" s="23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  <row r="56" spans="1:254" ht="14.2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23"/>
      <c r="X56" s="23"/>
      <c r="Y56" s="23"/>
      <c r="Z56" s="23"/>
      <c r="AA56" s="23"/>
      <c r="AB56" s="23"/>
      <c r="AC56" s="23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</row>
    <row r="57" spans="1:254" ht="14.2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23"/>
      <c r="X57" s="23"/>
      <c r="Y57" s="23"/>
      <c r="Z57" s="23"/>
      <c r="AA57" s="23"/>
      <c r="AB57" s="23"/>
      <c r="AC57" s="23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</row>
    <row r="58" spans="1:254" ht="14.2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23"/>
      <c r="X58" s="23"/>
      <c r="Y58" s="23"/>
      <c r="Z58" s="23"/>
      <c r="AA58" s="23"/>
      <c r="AB58" s="23"/>
      <c r="AC58" s="23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</row>
    <row r="59" spans="1:254" ht="14.2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23"/>
      <c r="X59" s="23"/>
      <c r="Y59" s="23"/>
      <c r="Z59" s="23"/>
      <c r="AA59" s="23"/>
      <c r="AB59" s="23"/>
      <c r="AC59" s="23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</row>
    <row r="60" spans="1:254" ht="14.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23"/>
      <c r="X60" s="23"/>
      <c r="Y60" s="23"/>
      <c r="Z60" s="23"/>
      <c r="AA60" s="23"/>
      <c r="AB60" s="23"/>
      <c r="AC60" s="23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</row>
    <row r="61" spans="1:254" ht="14.2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3"/>
      <c r="X61" s="23"/>
      <c r="Y61" s="23"/>
      <c r="Z61" s="23"/>
      <c r="AA61" s="23"/>
      <c r="AB61" s="23"/>
      <c r="AC61" s="23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254" ht="14.2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23"/>
      <c r="X62" s="23"/>
      <c r="Y62" s="23"/>
      <c r="Z62" s="23"/>
      <c r="AA62" s="23"/>
      <c r="AB62" s="23"/>
      <c r="AC62" s="23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</row>
    <row r="63" spans="1:254" ht="14.2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23"/>
      <c r="X63" s="23"/>
      <c r="Y63" s="23"/>
      <c r="Z63" s="23"/>
      <c r="AA63" s="23"/>
      <c r="AB63" s="23"/>
      <c r="AC63" s="23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</row>
    <row r="64" spans="1:254" ht="14.2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23"/>
      <c r="X64" s="23"/>
      <c r="Y64" s="23"/>
      <c r="Z64" s="23"/>
      <c r="AA64" s="23"/>
      <c r="AB64" s="23"/>
      <c r="AC64" s="23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</row>
    <row r="65" spans="1:254" ht="14.2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23"/>
      <c r="X65" s="23"/>
      <c r="Y65" s="23"/>
      <c r="Z65" s="23"/>
      <c r="AA65" s="23"/>
      <c r="AB65" s="23"/>
      <c r="AC65" s="23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</row>
    <row r="66" spans="1:254" ht="14.2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3"/>
      <c r="X66" s="23"/>
      <c r="Y66" s="23"/>
      <c r="Z66" s="23"/>
      <c r="AA66" s="23"/>
      <c r="AB66" s="23"/>
      <c r="AC66" s="23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</row>
    <row r="67" spans="1:254" ht="14.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23"/>
      <c r="X67" s="23"/>
      <c r="Y67" s="23"/>
      <c r="Z67" s="23"/>
      <c r="AA67" s="23"/>
      <c r="AB67" s="23"/>
      <c r="AC67" s="23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</row>
    <row r="68" spans="1:254" ht="14.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23"/>
      <c r="X68" s="23"/>
      <c r="Y68" s="23"/>
      <c r="Z68" s="23"/>
      <c r="AA68" s="23"/>
      <c r="AB68" s="23"/>
      <c r="AC68" s="23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</row>
    <row r="69" spans="1:254" ht="14.2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23"/>
      <c r="X69" s="23"/>
      <c r="Y69" s="23"/>
      <c r="Z69" s="23"/>
      <c r="AA69" s="23"/>
      <c r="AB69" s="23"/>
      <c r="AC69" s="23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</row>
    <row r="70" spans="1:254" ht="14.2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23"/>
      <c r="X70" s="23"/>
      <c r="Y70" s="23"/>
      <c r="Z70" s="23"/>
      <c r="AA70" s="23"/>
      <c r="AB70" s="23"/>
      <c r="AC70" s="23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</row>
    <row r="71" spans="1:254" ht="14.2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3"/>
      <c r="X71" s="23"/>
      <c r="Y71" s="23"/>
      <c r="Z71" s="23"/>
      <c r="AA71" s="23"/>
      <c r="AB71" s="23"/>
      <c r="AC71" s="23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</row>
    <row r="72" spans="1:254" ht="14.2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23"/>
      <c r="X72" s="23"/>
      <c r="Y72" s="23"/>
      <c r="Z72" s="23"/>
      <c r="AA72" s="23"/>
      <c r="AB72" s="23"/>
      <c r="AC72" s="23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</row>
    <row r="73" spans="1:254" ht="14.2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23"/>
      <c r="X73" s="23"/>
      <c r="Y73" s="23"/>
      <c r="Z73" s="23"/>
      <c r="AA73" s="23"/>
      <c r="AB73" s="23"/>
      <c r="AC73" s="23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</row>
    <row r="74" spans="1:254" ht="14.2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23"/>
      <c r="X74" s="23"/>
      <c r="Y74" s="23"/>
      <c r="Z74" s="23"/>
      <c r="AA74" s="23"/>
      <c r="AB74" s="23"/>
      <c r="AC74" s="23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</row>
    <row r="75" spans="1:254" ht="14.2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23"/>
      <c r="X75" s="23"/>
      <c r="Y75" s="23"/>
      <c r="Z75" s="23"/>
      <c r="AA75" s="23"/>
      <c r="AB75" s="23"/>
      <c r="AC75" s="23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</row>
    <row r="76" spans="1:254" ht="14.2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23"/>
      <c r="X76" s="23"/>
      <c r="Y76" s="23"/>
      <c r="Z76" s="23"/>
      <c r="AA76" s="23"/>
      <c r="AB76" s="23"/>
      <c r="AC76" s="23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</row>
    <row r="77" spans="1:254" ht="14.2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23"/>
      <c r="X77" s="23"/>
      <c r="Y77" s="23"/>
      <c r="Z77" s="23"/>
      <c r="AA77" s="23"/>
      <c r="AB77" s="23"/>
      <c r="AC77" s="23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</row>
    <row r="78" spans="1:254" ht="14.2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23"/>
      <c r="X78" s="23"/>
      <c r="Y78" s="23"/>
      <c r="Z78" s="23"/>
      <c r="AA78" s="23"/>
      <c r="AB78" s="23"/>
      <c r="AC78" s="23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</row>
    <row r="79" spans="1:254" ht="14.2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23"/>
      <c r="X79" s="23"/>
      <c r="Y79" s="23"/>
      <c r="Z79" s="23"/>
      <c r="AA79" s="23"/>
      <c r="AB79" s="23"/>
      <c r="AC79" s="23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</row>
    <row r="80" spans="1:254" ht="14.2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3"/>
      <c r="X80" s="23"/>
      <c r="Y80" s="23"/>
      <c r="Z80" s="23"/>
      <c r="AA80" s="23"/>
      <c r="AB80" s="23"/>
      <c r="AC80" s="23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</row>
    <row r="81" spans="1:254" ht="14.2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23"/>
      <c r="X81" s="23"/>
      <c r="Y81" s="23"/>
      <c r="Z81" s="23"/>
      <c r="AA81" s="23"/>
      <c r="AB81" s="23"/>
      <c r="AC81" s="23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</row>
    <row r="82" spans="1:254" ht="14.2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23"/>
      <c r="X82" s="23"/>
      <c r="Y82" s="23"/>
      <c r="Z82" s="23"/>
      <c r="AA82" s="23"/>
      <c r="AB82" s="23"/>
      <c r="AC82" s="23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</row>
    <row r="83" spans="1:254" ht="14.2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23"/>
      <c r="X83" s="23"/>
      <c r="Y83" s="23"/>
      <c r="Z83" s="23"/>
      <c r="AA83" s="23"/>
      <c r="AB83" s="23"/>
      <c r="AC83" s="23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</row>
    <row r="84" spans="1:254" ht="14.2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23"/>
      <c r="X84" s="23"/>
      <c r="Y84" s="23"/>
      <c r="Z84" s="23"/>
      <c r="AA84" s="23"/>
      <c r="AB84" s="23"/>
      <c r="AC84" s="23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</row>
    <row r="85" spans="1:254" ht="14.2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23"/>
      <c r="X85" s="23"/>
      <c r="Y85" s="23"/>
      <c r="Z85" s="23"/>
      <c r="AA85" s="23"/>
      <c r="AB85" s="23"/>
      <c r="AC85" s="23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</row>
    <row r="86" spans="1:254" ht="14.2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23"/>
      <c r="X86" s="23"/>
      <c r="Y86" s="23"/>
      <c r="Z86" s="23"/>
      <c r="AA86" s="23"/>
      <c r="AB86" s="23"/>
      <c r="AC86" s="23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</row>
    <row r="87" spans="1:254" ht="14.2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23"/>
      <c r="X87" s="23"/>
      <c r="Y87" s="23"/>
      <c r="Z87" s="23"/>
      <c r="AA87" s="23"/>
      <c r="AB87" s="23"/>
      <c r="AC87" s="23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</row>
    <row r="88" spans="1:254" ht="14.2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23"/>
      <c r="X88" s="23"/>
      <c r="Y88" s="23"/>
      <c r="Z88" s="23"/>
      <c r="AA88" s="23"/>
      <c r="AB88" s="23"/>
      <c r="AC88" s="23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</row>
    <row r="89" spans="1:254" ht="14.2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23"/>
      <c r="X89" s="23"/>
      <c r="Y89" s="23"/>
      <c r="Z89" s="23"/>
      <c r="AA89" s="23"/>
      <c r="AB89" s="23"/>
      <c r="AC89" s="23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</row>
    <row r="90" spans="1:254" ht="14.2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23"/>
      <c r="X90" s="23"/>
      <c r="Y90" s="23"/>
      <c r="Z90" s="23"/>
      <c r="AA90" s="23"/>
      <c r="AB90" s="23"/>
      <c r="AC90" s="23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</row>
    <row r="91" spans="1:254" ht="14.2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23"/>
      <c r="X91" s="23"/>
      <c r="Y91" s="23"/>
      <c r="Z91" s="23"/>
      <c r="AA91" s="23"/>
      <c r="AB91" s="23"/>
      <c r="AC91" s="23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</row>
    <row r="92" spans="1:254" ht="14.2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23"/>
      <c r="X92" s="23"/>
      <c r="Y92" s="23"/>
      <c r="Z92" s="23"/>
      <c r="AA92" s="23"/>
      <c r="AB92" s="23"/>
      <c r="AC92" s="23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</row>
    <row r="93" spans="1:254" ht="14.2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23"/>
      <c r="X93" s="23"/>
      <c r="Y93" s="23"/>
      <c r="Z93" s="23"/>
      <c r="AA93" s="23"/>
      <c r="AB93" s="23"/>
      <c r="AC93" s="23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</row>
    <row r="94" spans="1:254" ht="14.2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23"/>
      <c r="X94" s="23"/>
      <c r="Y94" s="23"/>
      <c r="Z94" s="23"/>
      <c r="AA94" s="23"/>
      <c r="AB94" s="23"/>
      <c r="AC94" s="23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</row>
    <row r="95" spans="1:254" ht="14.2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23"/>
      <c r="X95" s="23"/>
      <c r="Y95" s="23"/>
      <c r="Z95" s="23"/>
      <c r="AA95" s="23"/>
      <c r="AB95" s="23"/>
      <c r="AC95" s="23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</row>
    <row r="96" spans="1:254" ht="14.2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23"/>
      <c r="X96" s="23"/>
      <c r="Y96" s="23"/>
      <c r="Z96" s="23"/>
      <c r="AA96" s="23"/>
      <c r="AB96" s="23"/>
      <c r="AC96" s="23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</row>
    <row r="97" spans="1:254" ht="14.2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23"/>
      <c r="X97" s="23"/>
      <c r="Y97" s="23"/>
      <c r="Z97" s="23"/>
      <c r="AA97" s="23"/>
      <c r="AB97" s="23"/>
      <c r="AC97" s="23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</row>
    <row r="98" spans="1:254" ht="14.2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23"/>
      <c r="X98" s="23"/>
      <c r="Y98" s="23"/>
      <c r="Z98" s="23"/>
      <c r="AA98" s="23"/>
      <c r="AB98" s="23"/>
      <c r="AC98" s="23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</row>
    <row r="99" spans="1:254" ht="14.2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23"/>
      <c r="X99" s="23"/>
      <c r="Y99" s="23"/>
      <c r="Z99" s="23"/>
      <c r="AA99" s="23"/>
      <c r="AB99" s="23"/>
      <c r="AC99" s="23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</row>
    <row r="100" spans="1:254" ht="14.2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23"/>
      <c r="X100" s="23"/>
      <c r="Y100" s="23"/>
      <c r="Z100" s="23"/>
      <c r="AA100" s="23"/>
      <c r="AB100" s="23"/>
      <c r="AC100" s="23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</row>
    <row r="101" spans="1:254" ht="14.2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23"/>
      <c r="X101" s="23"/>
      <c r="Y101" s="23"/>
      <c r="Z101" s="23"/>
      <c r="AA101" s="23"/>
      <c r="AB101" s="23"/>
      <c r="AC101" s="23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</row>
    <row r="102" spans="1:254" ht="14.2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23"/>
      <c r="X102" s="23"/>
      <c r="Y102" s="23"/>
      <c r="Z102" s="23"/>
      <c r="AA102" s="23"/>
      <c r="AB102" s="23"/>
      <c r="AC102" s="23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</row>
    <row r="103" spans="1:254" ht="14.2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23"/>
      <c r="X103" s="23"/>
      <c r="Y103" s="23"/>
      <c r="Z103" s="23"/>
      <c r="AA103" s="23"/>
      <c r="AB103" s="23"/>
      <c r="AC103" s="23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</row>
    <row r="104" spans="1:254" ht="14.2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23"/>
      <c r="X104" s="23"/>
      <c r="Y104" s="23"/>
      <c r="Z104" s="23"/>
      <c r="AA104" s="23"/>
      <c r="AB104" s="23"/>
      <c r="AC104" s="23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</row>
    <row r="105" spans="1:254" ht="14.2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23"/>
      <c r="X105" s="23"/>
      <c r="Y105" s="23"/>
      <c r="Z105" s="23"/>
      <c r="AA105" s="23"/>
      <c r="AB105" s="23"/>
      <c r="AC105" s="23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</row>
    <row r="106" spans="1:254" ht="14.2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23"/>
      <c r="X106" s="23"/>
      <c r="Y106" s="23"/>
      <c r="Z106" s="23"/>
      <c r="AA106" s="23"/>
      <c r="AB106" s="23"/>
      <c r="AC106" s="23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</row>
    <row r="107" spans="1:254" ht="14.2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23"/>
      <c r="X107" s="23"/>
      <c r="Y107" s="23"/>
      <c r="Z107" s="23"/>
      <c r="AA107" s="23"/>
      <c r="AB107" s="23"/>
      <c r="AC107" s="23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</row>
    <row r="108" spans="1:254" ht="14.2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23"/>
      <c r="X108" s="23"/>
      <c r="Y108" s="23"/>
      <c r="Z108" s="23"/>
      <c r="AA108" s="23"/>
      <c r="AB108" s="23"/>
      <c r="AC108" s="23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</row>
    <row r="109" spans="1:254" ht="14.2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23"/>
      <c r="X109" s="23"/>
      <c r="Y109" s="23"/>
      <c r="Z109" s="23"/>
      <c r="AA109" s="23"/>
      <c r="AB109" s="23"/>
      <c r="AC109" s="23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</row>
    <row r="110" spans="1:254" ht="14.2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23"/>
      <c r="X110" s="23"/>
      <c r="Y110" s="23"/>
      <c r="Z110" s="23"/>
      <c r="AA110" s="23"/>
      <c r="AB110" s="23"/>
      <c r="AC110" s="23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</row>
    <row r="111" spans="1:254" ht="14.2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23"/>
      <c r="X111" s="23"/>
      <c r="Y111" s="23"/>
      <c r="Z111" s="23"/>
      <c r="AA111" s="23"/>
      <c r="AB111" s="23"/>
      <c r="AC111" s="23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</row>
    <row r="112" spans="1:254" ht="14.2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23"/>
      <c r="X112" s="23"/>
      <c r="Y112" s="23"/>
      <c r="Z112" s="23"/>
      <c r="AA112" s="23"/>
      <c r="AB112" s="23"/>
      <c r="AC112" s="23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</row>
    <row r="113" spans="1:254" ht="14.2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23"/>
      <c r="X113" s="23"/>
      <c r="Y113" s="23"/>
      <c r="Z113" s="23"/>
      <c r="AA113" s="23"/>
      <c r="AB113" s="23"/>
      <c r="AC113" s="23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</row>
    <row r="114" spans="1:254" ht="14.2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23"/>
      <c r="X114" s="23"/>
      <c r="Y114" s="23"/>
      <c r="Z114" s="23"/>
      <c r="AA114" s="23"/>
      <c r="AB114" s="23"/>
      <c r="AC114" s="23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</row>
    <row r="115" spans="1:254" ht="14.2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23"/>
      <c r="X115" s="23"/>
      <c r="Y115" s="23"/>
      <c r="Z115" s="23"/>
      <c r="AA115" s="23"/>
      <c r="AB115" s="23"/>
      <c r="AC115" s="23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</row>
    <row r="116" spans="1:254" ht="14.2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23"/>
      <c r="X116" s="23"/>
      <c r="Y116" s="23"/>
      <c r="Z116" s="23"/>
      <c r="AA116" s="23"/>
      <c r="AB116" s="23"/>
      <c r="AC116" s="23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</row>
    <row r="117" spans="1:254" ht="14.2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23"/>
      <c r="X117" s="23"/>
      <c r="Y117" s="23"/>
      <c r="Z117" s="23"/>
      <c r="AA117" s="23"/>
      <c r="AB117" s="23"/>
      <c r="AC117" s="23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</row>
    <row r="118" spans="1:254" ht="14.2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23"/>
      <c r="X118" s="23"/>
      <c r="Y118" s="23"/>
      <c r="Z118" s="23"/>
      <c r="AA118" s="23"/>
      <c r="AB118" s="23"/>
      <c r="AC118" s="23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</row>
    <row r="119" spans="1:254" ht="14.2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23"/>
      <c r="X119" s="23"/>
      <c r="Y119" s="23"/>
      <c r="Z119" s="23"/>
      <c r="AA119" s="23"/>
      <c r="AB119" s="23"/>
      <c r="AC119" s="23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</row>
    <row r="120" spans="1:254" ht="14.2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23"/>
      <c r="X120" s="23"/>
      <c r="Y120" s="23"/>
      <c r="Z120" s="23"/>
      <c r="AA120" s="23"/>
      <c r="AB120" s="23"/>
      <c r="AC120" s="23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</row>
    <row r="121" spans="1:254" ht="14.2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23"/>
      <c r="X121" s="23"/>
      <c r="Y121" s="23"/>
      <c r="Z121" s="23"/>
      <c r="AA121" s="23"/>
      <c r="AB121" s="23"/>
      <c r="AC121" s="23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</row>
    <row r="122" spans="1:254" ht="14.2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23"/>
      <c r="X122" s="23"/>
      <c r="Y122" s="23"/>
      <c r="Z122" s="23"/>
      <c r="AA122" s="23"/>
      <c r="AB122" s="23"/>
      <c r="AC122" s="23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</row>
    <row r="123" spans="1:254" ht="14.2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23"/>
      <c r="X123" s="23"/>
      <c r="Y123" s="23"/>
      <c r="Z123" s="23"/>
      <c r="AA123" s="23"/>
      <c r="AB123" s="23"/>
      <c r="AC123" s="23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</row>
    <row r="124" spans="1:254" ht="14.2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23"/>
      <c r="X124" s="23"/>
      <c r="Y124" s="23"/>
      <c r="Z124" s="23"/>
      <c r="AA124" s="23"/>
      <c r="AB124" s="23"/>
      <c r="AC124" s="23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</row>
    <row r="125" spans="1:254" ht="14.2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23"/>
      <c r="X125" s="23"/>
      <c r="Y125" s="23"/>
      <c r="Z125" s="23"/>
      <c r="AA125" s="23"/>
      <c r="AB125" s="23"/>
      <c r="AC125" s="23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</row>
    <row r="126" spans="1:254" ht="14.2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23"/>
      <c r="X126" s="23"/>
      <c r="Y126" s="23"/>
      <c r="Z126" s="23"/>
      <c r="AA126" s="23"/>
      <c r="AB126" s="23"/>
      <c r="AC126" s="23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</row>
    <row r="127" spans="1:254" ht="14.2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23"/>
      <c r="X127" s="23"/>
      <c r="Y127" s="23"/>
      <c r="Z127" s="23"/>
      <c r="AA127" s="23"/>
      <c r="AB127" s="23"/>
      <c r="AC127" s="23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</row>
    <row r="128" spans="1:254" ht="14.2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23"/>
      <c r="X128" s="23"/>
      <c r="Y128" s="23"/>
      <c r="Z128" s="23"/>
      <c r="AA128" s="23"/>
      <c r="AB128" s="23"/>
      <c r="AC128" s="23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</row>
    <row r="129" spans="1:254" ht="14.2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23"/>
      <c r="X129" s="23"/>
      <c r="Y129" s="23"/>
      <c r="Z129" s="23"/>
      <c r="AA129" s="23"/>
      <c r="AB129" s="23"/>
      <c r="AC129" s="23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</row>
    <row r="130" spans="1:254" ht="14.2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23"/>
      <c r="X130" s="23"/>
      <c r="Y130" s="23"/>
      <c r="Z130" s="23"/>
      <c r="AA130" s="23"/>
      <c r="AB130" s="23"/>
      <c r="AC130" s="23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</row>
    <row r="131" spans="1:254" ht="14.2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23"/>
      <c r="X131" s="23"/>
      <c r="Y131" s="23"/>
      <c r="Z131" s="23"/>
      <c r="AA131" s="23"/>
      <c r="AB131" s="23"/>
      <c r="AC131" s="23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</row>
    <row r="132" spans="1:254" ht="14.2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23"/>
      <c r="X132" s="23"/>
      <c r="Y132" s="23"/>
      <c r="Z132" s="23"/>
      <c r="AA132" s="23"/>
      <c r="AB132" s="23"/>
      <c r="AC132" s="23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</row>
    <row r="133" spans="1:254" ht="14.2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23"/>
      <c r="X133" s="23"/>
      <c r="Y133" s="23"/>
      <c r="Z133" s="23"/>
      <c r="AA133" s="23"/>
      <c r="AB133" s="23"/>
      <c r="AC133" s="23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</row>
    <row r="134" spans="1:254" ht="14.2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23"/>
      <c r="X134" s="23"/>
      <c r="Y134" s="23"/>
      <c r="Z134" s="23"/>
      <c r="AA134" s="23"/>
      <c r="AB134" s="23"/>
      <c r="AC134" s="23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</row>
    <row r="135" spans="1:254" ht="14.2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23"/>
      <c r="X135" s="23"/>
      <c r="Y135" s="23"/>
      <c r="Z135" s="23"/>
      <c r="AA135" s="23"/>
      <c r="AB135" s="23"/>
      <c r="AC135" s="23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</row>
    <row r="136" spans="1:254" ht="14.2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23"/>
      <c r="X136" s="23"/>
      <c r="Y136" s="23"/>
      <c r="Z136" s="23"/>
      <c r="AA136" s="23"/>
      <c r="AB136" s="23"/>
      <c r="AC136" s="23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</row>
    <row r="137" spans="1:254" ht="14.2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23"/>
      <c r="X137" s="23"/>
      <c r="Y137" s="23"/>
      <c r="Z137" s="23"/>
      <c r="AA137" s="23"/>
      <c r="AB137" s="23"/>
      <c r="AC137" s="23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</row>
    <row r="138" spans="1:254" ht="14.2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23"/>
      <c r="X138" s="23"/>
      <c r="Y138" s="23"/>
      <c r="Z138" s="23"/>
      <c r="AA138" s="23"/>
      <c r="AB138" s="23"/>
      <c r="AC138" s="23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</row>
    <row r="139" spans="1:254" ht="14.2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23"/>
      <c r="X139" s="23"/>
      <c r="Y139" s="23"/>
      <c r="Z139" s="23"/>
      <c r="AA139" s="23"/>
      <c r="AB139" s="23"/>
      <c r="AC139" s="23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</row>
    <row r="140" spans="1:254" ht="14.2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23"/>
      <c r="X140" s="23"/>
      <c r="Y140" s="23"/>
      <c r="Z140" s="23"/>
      <c r="AA140" s="23"/>
      <c r="AB140" s="23"/>
      <c r="AC140" s="23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</row>
    <row r="141" spans="1:254" ht="14.2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23"/>
      <c r="X141" s="23"/>
      <c r="Y141" s="23"/>
      <c r="Z141" s="23"/>
      <c r="AA141" s="23"/>
      <c r="AB141" s="23"/>
      <c r="AC141" s="23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</row>
    <row r="142" spans="1:254" ht="14.2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23"/>
      <c r="X142" s="23"/>
      <c r="Y142" s="23"/>
      <c r="Z142" s="23"/>
      <c r="AA142" s="23"/>
      <c r="AB142" s="23"/>
      <c r="AC142" s="23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</row>
    <row r="143" spans="1:254" ht="14.2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23"/>
      <c r="X143" s="23"/>
      <c r="Y143" s="23"/>
      <c r="Z143" s="23"/>
      <c r="AA143" s="23"/>
      <c r="AB143" s="23"/>
      <c r="AC143" s="23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</row>
    <row r="144" spans="1:254" ht="14.2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23"/>
      <c r="X144" s="23"/>
      <c r="Y144" s="23"/>
      <c r="Z144" s="23"/>
      <c r="AA144" s="23"/>
      <c r="AB144" s="23"/>
      <c r="AC144" s="23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</row>
    <row r="145" spans="1:254" ht="14.2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23"/>
      <c r="X145" s="23"/>
      <c r="Y145" s="23"/>
      <c r="Z145" s="23"/>
      <c r="AA145" s="23"/>
      <c r="AB145" s="23"/>
      <c r="AC145" s="23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</row>
    <row r="146" spans="1:254" ht="14.2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23"/>
      <c r="X146" s="23"/>
      <c r="Y146" s="23"/>
      <c r="Z146" s="23"/>
      <c r="AA146" s="23"/>
      <c r="AB146" s="23"/>
      <c r="AC146" s="23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</row>
    <row r="147" spans="1:254" ht="14.2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23"/>
      <c r="X147" s="23"/>
      <c r="Y147" s="23"/>
      <c r="Z147" s="23"/>
      <c r="AA147" s="23"/>
      <c r="AB147" s="23"/>
      <c r="AC147" s="23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</row>
    <row r="148" spans="1:254" ht="14.2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23"/>
      <c r="X148" s="23"/>
      <c r="Y148" s="23"/>
      <c r="Z148" s="23"/>
      <c r="AA148" s="23"/>
      <c r="AB148" s="23"/>
      <c r="AC148" s="23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</row>
    <row r="149" spans="1:254" ht="14.2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23"/>
      <c r="X149" s="23"/>
      <c r="Y149" s="23"/>
      <c r="Z149" s="23"/>
      <c r="AA149" s="23"/>
      <c r="AB149" s="23"/>
      <c r="AC149" s="23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</row>
    <row r="150" spans="1:254" ht="14.2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23"/>
      <c r="X150" s="23"/>
      <c r="Y150" s="23"/>
      <c r="Z150" s="23"/>
      <c r="AA150" s="23"/>
      <c r="AB150" s="23"/>
      <c r="AC150" s="23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</row>
    <row r="151" spans="1:254" ht="14.2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23"/>
      <c r="X151" s="23"/>
      <c r="Y151" s="23"/>
      <c r="Z151" s="23"/>
      <c r="AA151" s="23"/>
      <c r="AB151" s="23"/>
      <c r="AC151" s="23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</row>
    <row r="152" spans="1:254" ht="14.2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23"/>
      <c r="X152" s="23"/>
      <c r="Y152" s="23"/>
      <c r="Z152" s="23"/>
      <c r="AA152" s="23"/>
      <c r="AB152" s="23"/>
      <c r="AC152" s="23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</row>
    <row r="153" spans="1:254" ht="14.2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23"/>
      <c r="X153" s="23"/>
      <c r="Y153" s="23"/>
      <c r="Z153" s="23"/>
      <c r="AA153" s="23"/>
      <c r="AB153" s="23"/>
      <c r="AC153" s="23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</row>
    <row r="154" spans="1:254" ht="14.2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23"/>
      <c r="X154" s="23"/>
      <c r="Y154" s="23"/>
      <c r="Z154" s="23"/>
      <c r="AA154" s="23"/>
      <c r="AB154" s="23"/>
      <c r="AC154" s="23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</row>
    <row r="155" spans="1:254" ht="14.2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23"/>
      <c r="X155" s="23"/>
      <c r="Y155" s="23"/>
      <c r="Z155" s="23"/>
      <c r="AA155" s="23"/>
      <c r="AB155" s="23"/>
      <c r="AC155" s="23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</row>
    <row r="156" spans="1:254" ht="14.2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23"/>
      <c r="X156" s="23"/>
      <c r="Y156" s="23"/>
      <c r="Z156" s="23"/>
      <c r="AA156" s="23"/>
      <c r="AB156" s="23"/>
      <c r="AC156" s="23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</row>
    <row r="157" spans="1:254" ht="14.2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23"/>
      <c r="X157" s="23"/>
      <c r="Y157" s="23"/>
      <c r="Z157" s="23"/>
      <c r="AA157" s="23"/>
      <c r="AB157" s="23"/>
      <c r="AC157" s="23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</row>
    <row r="158" spans="1:254" ht="14.2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23"/>
      <c r="X158" s="23"/>
      <c r="Y158" s="23"/>
      <c r="Z158" s="23"/>
      <c r="AA158" s="23"/>
      <c r="AB158" s="23"/>
      <c r="AC158" s="23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</row>
    <row r="159" spans="1:254" ht="14.2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23"/>
      <c r="X159" s="23"/>
      <c r="Y159" s="23"/>
      <c r="Z159" s="23"/>
      <c r="AA159" s="23"/>
      <c r="AB159" s="23"/>
      <c r="AC159" s="23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</row>
    <row r="160" spans="1:254" ht="14.2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23"/>
      <c r="X160" s="23"/>
      <c r="Y160" s="23"/>
      <c r="Z160" s="23"/>
      <c r="AA160" s="23"/>
      <c r="AB160" s="23"/>
      <c r="AC160" s="23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</row>
    <row r="161" spans="1:254" ht="14.2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23"/>
      <c r="X161" s="23"/>
      <c r="Y161" s="23"/>
      <c r="Z161" s="23"/>
      <c r="AA161" s="23"/>
      <c r="AB161" s="23"/>
      <c r="AC161" s="23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</row>
    <row r="162" spans="1:254" ht="14.2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W162" s="23"/>
      <c r="X162" s="23"/>
      <c r="Y162" s="23"/>
      <c r="Z162" s="23"/>
      <c r="AA162" s="23"/>
      <c r="AB162" s="23"/>
      <c r="AC162" s="23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</row>
    <row r="163" spans="1:254" ht="14.2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W163" s="23"/>
      <c r="X163" s="23"/>
      <c r="Y163" s="23"/>
      <c r="Z163" s="23"/>
      <c r="AA163" s="23"/>
      <c r="AB163" s="23"/>
      <c r="AC163" s="23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</row>
    <row r="164" spans="1:254" ht="14.2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W164" s="23"/>
      <c r="X164" s="23"/>
      <c r="Y164" s="23"/>
      <c r="Z164" s="23"/>
      <c r="AA164" s="23"/>
      <c r="AB164" s="23"/>
      <c r="AC164" s="23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</row>
    <row r="165" spans="1:254" ht="14.2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W165" s="23"/>
      <c r="X165" s="23"/>
      <c r="Y165" s="23"/>
      <c r="Z165" s="23"/>
      <c r="AA165" s="23"/>
      <c r="AB165" s="23"/>
      <c r="AC165" s="23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</row>
    <row r="166" spans="1:254" ht="14.2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W166" s="23"/>
      <c r="X166" s="23"/>
      <c r="Y166" s="23"/>
      <c r="Z166" s="23"/>
      <c r="AA166" s="23"/>
      <c r="AB166" s="23"/>
      <c r="AC166" s="23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</row>
    <row r="167" spans="1:254" ht="14.2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W167" s="23"/>
      <c r="X167" s="23"/>
      <c r="Y167" s="23"/>
      <c r="Z167" s="23"/>
      <c r="AA167" s="23"/>
      <c r="AB167" s="23"/>
      <c r="AC167" s="23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</row>
  </sheetData>
  <sheetProtection formatColumns="0" formatRows="0"/>
  <sortState xmlns:xlrd2="http://schemas.microsoft.com/office/spreadsheetml/2017/richdata2" ref="C4:V19">
    <sortCondition descending="1" ref="U4:U19"/>
  </sortState>
  <mergeCells count="5">
    <mergeCell ref="E1:J1"/>
    <mergeCell ref="L1:P1"/>
    <mergeCell ref="B17:D17"/>
    <mergeCell ref="B19:D19"/>
    <mergeCell ref="R1:T1"/>
  </mergeCells>
  <phoneticPr fontId="28" type="noConversion"/>
  <conditionalFormatting sqref="E17:T17 W1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:W18 W18:Y18 E18:T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:Y17 W3:Y16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16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:AA16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16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16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G987"/>
  <sheetViews>
    <sheetView rightToLeft="1" topLeftCell="B1" zoomScale="90" zoomScaleSheetLayoutView="90" workbookViewId="0">
      <selection activeCell="B1" sqref="B1:AO1"/>
    </sheetView>
  </sheetViews>
  <sheetFormatPr defaultColWidth="9.140625" defaultRowHeight="12.75" x14ac:dyDescent="0.2"/>
  <cols>
    <col min="1" max="1" width="0" style="10" hidden="1" customWidth="1"/>
    <col min="2" max="6" width="2.28515625" style="10" customWidth="1"/>
    <col min="7" max="7" width="5" style="10" customWidth="1"/>
    <col min="8" max="20" width="2.28515625" style="10" customWidth="1"/>
    <col min="21" max="21" width="2.140625" style="10" customWidth="1"/>
    <col min="22" max="22" width="1" style="10" customWidth="1"/>
    <col min="23" max="26" width="2.28515625" style="10" customWidth="1"/>
    <col min="27" max="27" width="3.42578125" style="10" customWidth="1"/>
    <col min="28" max="28" width="2.140625" style="10" customWidth="1"/>
    <col min="29" max="30" width="2.28515625" style="10" customWidth="1"/>
    <col min="31" max="31" width="1.140625" style="10" customWidth="1"/>
    <col min="32" max="34" width="2.28515625" style="10" customWidth="1"/>
    <col min="35" max="35" width="1.5703125" style="10" customWidth="1"/>
    <col min="36" max="41" width="2.28515625" style="10" customWidth="1"/>
    <col min="42" max="16384" width="9.140625" style="10"/>
  </cols>
  <sheetData>
    <row r="1" spans="1:215" ht="33" customHeight="1" thickBot="1" x14ac:dyDescent="0.65">
      <c r="A1" s="13"/>
      <c r="B1" s="122" t="s">
        <v>82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4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</row>
    <row r="2" spans="1:215" ht="7.5" customHeight="1" thickBot="1" x14ac:dyDescent="0.25">
      <c r="A2" s="13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5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</row>
    <row r="3" spans="1:215" ht="19.5" x14ac:dyDescent="0.2">
      <c r="A3" s="56"/>
      <c r="B3" s="43"/>
      <c r="C3" s="119" t="s">
        <v>0</v>
      </c>
      <c r="D3" s="119"/>
      <c r="E3" s="119"/>
      <c r="F3" s="119"/>
      <c r="G3" s="125" t="str">
        <f>'لیست دانش آموز'!C3</f>
        <v xml:space="preserve">ماجد            </v>
      </c>
      <c r="H3" s="125"/>
      <c r="I3" s="125"/>
      <c r="J3" s="125"/>
      <c r="K3" s="125"/>
      <c r="L3" s="125"/>
      <c r="M3" s="44"/>
      <c r="N3" s="87" t="s">
        <v>15</v>
      </c>
      <c r="O3" s="87"/>
      <c r="P3" s="87"/>
      <c r="Q3" s="87"/>
      <c r="R3" s="121" t="str">
        <f>اطلاعات!C6</f>
        <v>نهم ولایت / اوج</v>
      </c>
      <c r="S3" s="121"/>
      <c r="T3" s="121"/>
      <c r="U3" s="121"/>
      <c r="V3" s="121"/>
      <c r="W3" s="121"/>
      <c r="X3" s="44"/>
      <c r="Y3" s="119" t="s">
        <v>7</v>
      </c>
      <c r="Z3" s="119"/>
      <c r="AA3" s="119"/>
      <c r="AB3" s="119"/>
      <c r="AC3" s="120" t="str">
        <f>اطلاعات!C3</f>
        <v>1402-403</v>
      </c>
      <c r="AD3" s="120"/>
      <c r="AE3" s="120"/>
      <c r="AF3" s="120"/>
      <c r="AG3" s="120"/>
      <c r="AH3" s="120"/>
      <c r="AI3" s="44"/>
      <c r="AJ3" s="98"/>
      <c r="AK3" s="99"/>
      <c r="AL3" s="99"/>
      <c r="AM3" s="99"/>
      <c r="AN3" s="100"/>
      <c r="AO3" s="45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ht="14.25" x14ac:dyDescent="0.2">
      <c r="A4" s="56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101"/>
      <c r="AK4" s="102"/>
      <c r="AL4" s="102"/>
      <c r="AM4" s="102"/>
      <c r="AN4" s="103"/>
      <c r="AO4" s="45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ht="19.5" x14ac:dyDescent="0.2">
      <c r="A5" s="56"/>
      <c r="B5" s="43"/>
      <c r="C5" s="119" t="s">
        <v>1</v>
      </c>
      <c r="D5" s="119"/>
      <c r="E5" s="119"/>
      <c r="F5" s="119"/>
      <c r="G5" s="125" t="str">
        <f>'لیست دانش آموز'!D3</f>
        <v>آذرشب</v>
      </c>
      <c r="H5" s="125"/>
      <c r="I5" s="125"/>
      <c r="J5" s="125"/>
      <c r="K5" s="125"/>
      <c r="L5" s="125"/>
      <c r="M5" s="44"/>
      <c r="N5" s="6" t="s">
        <v>31</v>
      </c>
      <c r="O5" s="6"/>
      <c r="P5" s="6"/>
      <c r="Q5" s="6"/>
      <c r="R5" s="7"/>
      <c r="S5" s="44"/>
      <c r="T5" s="44"/>
      <c r="U5" s="107" t="str">
        <f>اطلاعات!C4</f>
        <v>ماهانه / *آبان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44"/>
      <c r="AJ5" s="101"/>
      <c r="AK5" s="102"/>
      <c r="AL5" s="102"/>
      <c r="AM5" s="102"/>
      <c r="AN5" s="103"/>
      <c r="AO5" s="45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4.25" x14ac:dyDescent="0.2">
      <c r="A6" s="56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101"/>
      <c r="AK6" s="102"/>
      <c r="AL6" s="102"/>
      <c r="AM6" s="102"/>
      <c r="AN6" s="103"/>
      <c r="AO6" s="45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</row>
    <row r="7" spans="1:215" ht="18" thickBot="1" x14ac:dyDescent="0.25">
      <c r="A7" s="56"/>
      <c r="B7" s="43"/>
      <c r="C7" s="87" t="s">
        <v>2</v>
      </c>
      <c r="D7" s="87"/>
      <c r="E7" s="126">
        <f>اطلاعات!C5</f>
        <v>101</v>
      </c>
      <c r="F7" s="126"/>
      <c r="G7" s="126"/>
      <c r="H7" s="47"/>
      <c r="I7" s="126" t="s">
        <v>17</v>
      </c>
      <c r="J7" s="126"/>
      <c r="K7" s="126">
        <f>'لیست دانش آموز'!B3</f>
        <v>1</v>
      </c>
      <c r="L7" s="126"/>
      <c r="M7" s="44"/>
      <c r="N7" s="87" t="s">
        <v>46</v>
      </c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44"/>
      <c r="AJ7" s="104"/>
      <c r="AK7" s="105"/>
      <c r="AL7" s="105"/>
      <c r="AM7" s="105"/>
      <c r="AN7" s="106"/>
      <c r="AO7" s="45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</row>
    <row r="8" spans="1:215" ht="15" thickBot="1" x14ac:dyDescent="0.25">
      <c r="A8" s="56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</row>
    <row r="9" spans="1:215" ht="17.25" x14ac:dyDescent="0.2">
      <c r="A9" s="56"/>
      <c r="B9" s="43"/>
      <c r="C9" s="97" t="s">
        <v>4</v>
      </c>
      <c r="D9" s="95"/>
      <c r="E9" s="95"/>
      <c r="F9" s="95"/>
      <c r="G9" s="95"/>
      <c r="H9" s="95" t="s">
        <v>5</v>
      </c>
      <c r="I9" s="95"/>
      <c r="J9" s="96"/>
      <c r="K9" s="46"/>
      <c r="L9" s="97" t="s">
        <v>4</v>
      </c>
      <c r="M9" s="95"/>
      <c r="N9" s="95"/>
      <c r="O9" s="95"/>
      <c r="P9" s="95"/>
      <c r="Q9" s="95" t="s">
        <v>5</v>
      </c>
      <c r="R9" s="95"/>
      <c r="S9" s="96"/>
      <c r="T9" s="46"/>
      <c r="U9" s="97" t="s">
        <v>4</v>
      </c>
      <c r="V9" s="95"/>
      <c r="W9" s="95"/>
      <c r="X9" s="95"/>
      <c r="Y9" s="95"/>
      <c r="Z9" s="95" t="s">
        <v>5</v>
      </c>
      <c r="AA9" s="95"/>
      <c r="AB9" s="96"/>
      <c r="AC9" s="46"/>
      <c r="AD9" s="97" t="s">
        <v>4</v>
      </c>
      <c r="AE9" s="95"/>
      <c r="AF9" s="95"/>
      <c r="AG9" s="95"/>
      <c r="AH9" s="95"/>
      <c r="AI9" s="95"/>
      <c r="AJ9" s="95"/>
      <c r="AK9" s="95"/>
      <c r="AL9" s="95" t="s">
        <v>5</v>
      </c>
      <c r="AM9" s="95"/>
      <c r="AN9" s="96"/>
      <c r="AO9" s="45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</row>
    <row r="10" spans="1:215" ht="18" x14ac:dyDescent="0.2">
      <c r="A10" s="56"/>
      <c r="B10" s="43"/>
      <c r="C10" s="91" t="str">
        <f>'لیست دانش آموز'!E2</f>
        <v>آموزش قرآن مجید</v>
      </c>
      <c r="D10" s="92"/>
      <c r="E10" s="92"/>
      <c r="F10" s="92"/>
      <c r="G10" s="92"/>
      <c r="H10" s="87">
        <f>'لیست دانش آموز'!E3</f>
        <v>5</v>
      </c>
      <c r="I10" s="87"/>
      <c r="J10" s="88"/>
      <c r="K10" s="48"/>
      <c r="L10" s="91" t="str">
        <f>'لیست دانش آموز'!I2</f>
        <v>علوم تجربی</v>
      </c>
      <c r="M10" s="92"/>
      <c r="N10" s="92"/>
      <c r="O10" s="92"/>
      <c r="P10" s="92"/>
      <c r="Q10" s="87">
        <f>'لیست دانش آموز'!I3</f>
        <v>7</v>
      </c>
      <c r="R10" s="87"/>
      <c r="S10" s="88"/>
      <c r="T10" s="49"/>
      <c r="U10" s="91" t="str">
        <f>'لیست دانش آموز'!O2</f>
        <v>آمادگی دفاعی</v>
      </c>
      <c r="V10" s="92"/>
      <c r="W10" s="92"/>
      <c r="X10" s="92"/>
      <c r="Y10" s="92"/>
      <c r="Z10" s="87">
        <f>'لیست دانش آموز'!O3</f>
        <v>14</v>
      </c>
      <c r="AA10" s="87"/>
      <c r="AB10" s="88"/>
      <c r="AC10" s="48"/>
      <c r="AD10" s="91" t="str">
        <f>'لیست دانش آموز'!S2</f>
        <v>انضباط</v>
      </c>
      <c r="AE10" s="92"/>
      <c r="AF10" s="92"/>
      <c r="AG10" s="92"/>
      <c r="AH10" s="92"/>
      <c r="AI10" s="92"/>
      <c r="AJ10" s="92"/>
      <c r="AK10" s="92"/>
      <c r="AL10" s="87">
        <f>'لیست دانش آموز'!S3</f>
        <v>17</v>
      </c>
      <c r="AM10" s="87"/>
      <c r="AN10" s="88"/>
      <c r="AO10" s="45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</row>
    <row r="11" spans="1:215" ht="18.75" thickBot="1" x14ac:dyDescent="0.25">
      <c r="A11" s="56"/>
      <c r="B11" s="43"/>
      <c r="C11" s="117" t="str">
        <f>'لیست دانش آموز'!F2</f>
        <v>پیام های آسمانی</v>
      </c>
      <c r="D11" s="118"/>
      <c r="E11" s="118"/>
      <c r="F11" s="118"/>
      <c r="G11" s="118"/>
      <c r="H11" s="89">
        <f>'لیست دانش آموز'!F3</f>
        <v>3</v>
      </c>
      <c r="I11" s="89"/>
      <c r="J11" s="90"/>
      <c r="K11" s="48"/>
      <c r="L11" s="117" t="str">
        <f>'لیست دانش آموز'!J2</f>
        <v>ریاضی</v>
      </c>
      <c r="M11" s="118"/>
      <c r="N11" s="118"/>
      <c r="O11" s="118"/>
      <c r="P11" s="118"/>
      <c r="Q11" s="89">
        <f>'لیست دانش آموز'!J3</f>
        <v>0</v>
      </c>
      <c r="R11" s="89"/>
      <c r="S11" s="90"/>
      <c r="T11" s="49"/>
      <c r="U11" s="117" t="str">
        <f>'لیست دانش آموز'!P2</f>
        <v>ادبیات  فارسی</v>
      </c>
      <c r="V11" s="118"/>
      <c r="W11" s="118"/>
      <c r="X11" s="118"/>
      <c r="Y11" s="118"/>
      <c r="Z11" s="89">
        <f>'لیست دانش آموز'!P3</f>
        <v>5</v>
      </c>
      <c r="AA11" s="89"/>
      <c r="AB11" s="90"/>
      <c r="AC11" s="48"/>
      <c r="AD11" s="85">
        <f>'لیست دانش آموز'!T2</f>
        <v>0</v>
      </c>
      <c r="AE11" s="86"/>
      <c r="AF11" s="86"/>
      <c r="AG11" s="86"/>
      <c r="AH11" s="86"/>
      <c r="AI11" s="86"/>
      <c r="AJ11" s="86"/>
      <c r="AK11" s="86"/>
      <c r="AL11" s="83">
        <f>'لیست دانش آموز'!T3</f>
        <v>0</v>
      </c>
      <c r="AM11" s="83"/>
      <c r="AN11" s="84"/>
      <c r="AO11" s="45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</row>
    <row r="12" spans="1:215" ht="18.75" thickBot="1" x14ac:dyDescent="0.25">
      <c r="A12" s="56"/>
      <c r="B12" s="43"/>
      <c r="C12" s="91" t="str">
        <f>'لیست دانش آموز'!G2</f>
        <v>عربی</v>
      </c>
      <c r="D12" s="92"/>
      <c r="E12" s="92"/>
      <c r="F12" s="92"/>
      <c r="G12" s="92"/>
      <c r="H12" s="87">
        <f>'لیست دانش آموز'!G3</f>
        <v>3</v>
      </c>
      <c r="I12" s="87"/>
      <c r="J12" s="88"/>
      <c r="K12" s="48"/>
      <c r="L12" s="91" t="str">
        <f>'لیست دانش آموز'!L2</f>
        <v>مطالعات اجتماعی</v>
      </c>
      <c r="M12" s="92"/>
      <c r="N12" s="92"/>
      <c r="O12" s="92"/>
      <c r="P12" s="92"/>
      <c r="Q12" s="87">
        <f>'لیست دانش آموز'!L3</f>
        <v>10</v>
      </c>
      <c r="R12" s="87"/>
      <c r="S12" s="88"/>
      <c r="T12" s="46"/>
      <c r="U12" s="91" t="str">
        <f>'لیست دانش آموز'!Q2</f>
        <v>املاء  فارسی</v>
      </c>
      <c r="V12" s="92"/>
      <c r="W12" s="92"/>
      <c r="X12" s="92"/>
      <c r="Y12" s="92"/>
      <c r="Z12" s="87">
        <f>'لیست دانش آموز'!Q3</f>
        <v>8</v>
      </c>
      <c r="AA12" s="87"/>
      <c r="AB12" s="88"/>
      <c r="AC12" s="48"/>
      <c r="AD12" s="108" t="s">
        <v>18</v>
      </c>
      <c r="AE12" s="109"/>
      <c r="AF12" s="109"/>
      <c r="AG12" s="109"/>
      <c r="AH12" s="109"/>
      <c r="AI12" s="109">
        <f>'لیست دانش آموز'!W3</f>
        <v>1</v>
      </c>
      <c r="AJ12" s="110"/>
      <c r="AK12" s="116" t="s">
        <v>10</v>
      </c>
      <c r="AL12" s="116"/>
      <c r="AM12" s="93">
        <f>'لیست دانش آموز'!V3</f>
        <v>0</v>
      </c>
      <c r="AN12" s="94"/>
      <c r="AO12" s="45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</row>
    <row r="13" spans="1:215" ht="18.75" thickBot="1" x14ac:dyDescent="0.25">
      <c r="A13" s="56"/>
      <c r="B13" s="43"/>
      <c r="C13" s="85" t="str">
        <f>'لیست دانش آموز'!H2</f>
        <v>زبان خارجی</v>
      </c>
      <c r="D13" s="86"/>
      <c r="E13" s="86"/>
      <c r="F13" s="86"/>
      <c r="G13" s="86"/>
      <c r="H13" s="83">
        <f>'لیست دانش آموز'!H3</f>
        <v>1</v>
      </c>
      <c r="I13" s="83"/>
      <c r="J13" s="84"/>
      <c r="K13" s="48"/>
      <c r="L13" s="85" t="str">
        <f>'لیست دانش آموز'!M2</f>
        <v>فرهنگ و هنر</v>
      </c>
      <c r="M13" s="86"/>
      <c r="N13" s="86"/>
      <c r="O13" s="86"/>
      <c r="P13" s="86"/>
      <c r="Q13" s="83">
        <f>'لیست دانش آموز'!M3</f>
        <v>3</v>
      </c>
      <c r="R13" s="83"/>
      <c r="S13" s="84"/>
      <c r="T13" s="49"/>
      <c r="U13" s="85" t="str">
        <f>'لیست دانش آموز'!R2</f>
        <v>انشاء  فارسی</v>
      </c>
      <c r="V13" s="86"/>
      <c r="W13" s="86"/>
      <c r="X13" s="86"/>
      <c r="Y13" s="86"/>
      <c r="Z13" s="83">
        <f>'لیست دانش آموز'!R3</f>
        <v>10</v>
      </c>
      <c r="AA13" s="83"/>
      <c r="AB13" s="84"/>
      <c r="AC13" s="48"/>
      <c r="AD13" s="111" t="s">
        <v>20</v>
      </c>
      <c r="AE13" s="112"/>
      <c r="AF13" s="112"/>
      <c r="AG13" s="112"/>
      <c r="AH13" s="112"/>
      <c r="AI13" s="112"/>
      <c r="AJ13" s="112"/>
      <c r="AK13" s="112"/>
      <c r="AL13" s="113">
        <f>'لیست دانش آموز'!V17</f>
        <v>0</v>
      </c>
      <c r="AM13" s="114"/>
      <c r="AN13" s="115"/>
      <c r="AO13" s="45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</row>
    <row r="14" spans="1:215" ht="8.25" customHeight="1" x14ac:dyDescent="0.2">
      <c r="A14" s="56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</row>
    <row r="15" spans="1:215" ht="14.25" x14ac:dyDescent="0.2">
      <c r="A15" s="56"/>
      <c r="B15" s="43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45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</row>
    <row r="16" spans="1:215" ht="14.25" x14ac:dyDescent="0.2">
      <c r="A16" s="56"/>
      <c r="B16" s="43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45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</row>
    <row r="17" spans="1:215" ht="14.25" x14ac:dyDescent="0.2">
      <c r="A17" s="56"/>
      <c r="B17" s="43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45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215" ht="14.25" x14ac:dyDescent="0.2">
      <c r="A18" s="56"/>
      <c r="B18" s="43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45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</row>
    <row r="19" spans="1:215" ht="14.25" x14ac:dyDescent="0.2">
      <c r="A19" s="56"/>
      <c r="B19" s="43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45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4.25" x14ac:dyDescent="0.2">
      <c r="A20" s="56"/>
      <c r="B20" s="43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45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215" ht="14.25" x14ac:dyDescent="0.2">
      <c r="A21" s="56"/>
      <c r="B21" s="43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45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</row>
    <row r="22" spans="1:215" ht="14.25" x14ac:dyDescent="0.2">
      <c r="A22" s="56"/>
      <c r="B22" s="43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45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</row>
    <row r="23" spans="1:215" ht="14.25" x14ac:dyDescent="0.2">
      <c r="A23" s="56"/>
      <c r="B23" s="4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45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</row>
    <row r="24" spans="1:215" ht="14.25" x14ac:dyDescent="0.2">
      <c r="A24" s="56"/>
      <c r="B24" s="4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45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</row>
    <row r="25" spans="1:215" ht="8.25" customHeight="1" thickBot="1" x14ac:dyDescent="0.25">
      <c r="A25" s="13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2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</row>
    <row r="26" spans="1:215" ht="15" thickBot="1" x14ac:dyDescent="0.2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</row>
    <row r="27" spans="1:215" ht="33" customHeight="1" thickBot="1" x14ac:dyDescent="0.65">
      <c r="A27" s="13"/>
      <c r="B27" s="122" t="str">
        <f>B1</f>
        <v>کارنامه تحصیلی آبان ماه دوره متوسطه اول 403-1402 ولایت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4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</row>
    <row r="28" spans="1:215" ht="7.5" customHeight="1" thickBot="1" x14ac:dyDescent="0.25">
      <c r="A28" s="13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5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</row>
    <row r="29" spans="1:215" ht="19.5" x14ac:dyDescent="0.2">
      <c r="A29" s="13"/>
      <c r="B29" s="43"/>
      <c r="C29" s="119" t="s">
        <v>0</v>
      </c>
      <c r="D29" s="119"/>
      <c r="E29" s="119"/>
      <c r="F29" s="119"/>
      <c r="G29" s="125" t="str">
        <f>'لیست دانش آموز'!C4</f>
        <v xml:space="preserve">عبدالله         </v>
      </c>
      <c r="H29" s="125"/>
      <c r="I29" s="125"/>
      <c r="J29" s="125"/>
      <c r="K29" s="125"/>
      <c r="L29" s="125"/>
      <c r="M29" s="44"/>
      <c r="N29" s="87" t="s">
        <v>15</v>
      </c>
      <c r="O29" s="87"/>
      <c r="P29" s="87"/>
      <c r="Q29" s="87"/>
      <c r="R29" s="121" t="str">
        <f>R3</f>
        <v>نهم ولایت / اوج</v>
      </c>
      <c r="S29" s="121"/>
      <c r="T29" s="121"/>
      <c r="U29" s="121"/>
      <c r="V29" s="121"/>
      <c r="W29" s="121"/>
      <c r="X29" s="44"/>
      <c r="Y29" s="119" t="s">
        <v>7</v>
      </c>
      <c r="Z29" s="119"/>
      <c r="AA29" s="119"/>
      <c r="AB29" s="119"/>
      <c r="AC29" s="120" t="str">
        <f>AC3</f>
        <v>1402-403</v>
      </c>
      <c r="AD29" s="120"/>
      <c r="AE29" s="120"/>
      <c r="AF29" s="120"/>
      <c r="AG29" s="120"/>
      <c r="AH29" s="120"/>
      <c r="AI29" s="44"/>
      <c r="AJ29" s="98"/>
      <c r="AK29" s="99"/>
      <c r="AL29" s="99"/>
      <c r="AM29" s="99"/>
      <c r="AN29" s="100"/>
      <c r="AO29" s="45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</row>
    <row r="30" spans="1:215" ht="14.25" x14ac:dyDescent="0.2">
      <c r="A30" s="13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101"/>
      <c r="AK30" s="102"/>
      <c r="AL30" s="102"/>
      <c r="AM30" s="102"/>
      <c r="AN30" s="103"/>
      <c r="AO30" s="45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</row>
    <row r="31" spans="1:215" ht="19.5" x14ac:dyDescent="0.2">
      <c r="A31" s="13"/>
      <c r="B31" s="43"/>
      <c r="C31" s="119" t="s">
        <v>1</v>
      </c>
      <c r="D31" s="119"/>
      <c r="E31" s="119"/>
      <c r="F31" s="119"/>
      <c r="G31" s="125" t="str">
        <f>'لیست دانش آموز'!D4</f>
        <v>آسکانی تنها</v>
      </c>
      <c r="H31" s="125"/>
      <c r="I31" s="125"/>
      <c r="J31" s="125"/>
      <c r="K31" s="125"/>
      <c r="L31" s="125"/>
      <c r="M31" s="44"/>
      <c r="N31" s="6" t="s">
        <v>32</v>
      </c>
      <c r="O31" s="6"/>
      <c r="P31" s="6"/>
      <c r="Q31" s="6"/>
      <c r="R31" s="44"/>
      <c r="S31" s="44"/>
      <c r="T31" s="44"/>
      <c r="U31" s="107" t="str">
        <f>U5</f>
        <v>ماهانه / *آبان</v>
      </c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44"/>
      <c r="AJ31" s="101"/>
      <c r="AK31" s="102"/>
      <c r="AL31" s="102"/>
      <c r="AM31" s="102"/>
      <c r="AN31" s="103"/>
      <c r="AO31" s="45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</row>
    <row r="32" spans="1:215" ht="14.25" x14ac:dyDescent="0.2">
      <c r="A32" s="1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101"/>
      <c r="AK32" s="102"/>
      <c r="AL32" s="102"/>
      <c r="AM32" s="102"/>
      <c r="AN32" s="103"/>
      <c r="AO32" s="45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</row>
    <row r="33" spans="1:215" ht="18" thickBot="1" x14ac:dyDescent="0.25">
      <c r="A33" s="13"/>
      <c r="B33" s="43"/>
      <c r="C33" s="87" t="s">
        <v>2</v>
      </c>
      <c r="D33" s="87"/>
      <c r="E33" s="126">
        <f>E7</f>
        <v>101</v>
      </c>
      <c r="F33" s="126"/>
      <c r="G33" s="126"/>
      <c r="H33" s="44"/>
      <c r="I33" s="126" t="s">
        <v>17</v>
      </c>
      <c r="J33" s="126"/>
      <c r="K33" s="126">
        <f>'لیست دانش آموز'!B4</f>
        <v>2</v>
      </c>
      <c r="L33" s="126"/>
      <c r="M33" s="44"/>
      <c r="N33" s="87" t="str">
        <f>N7</f>
        <v>گر در یمنی چو با منی پیش منی        گر پیش منی چو بی منی در یمنی</v>
      </c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44"/>
      <c r="AJ33" s="104"/>
      <c r="AK33" s="105"/>
      <c r="AL33" s="105"/>
      <c r="AM33" s="105"/>
      <c r="AN33" s="106"/>
      <c r="AO33" s="45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</row>
    <row r="34" spans="1:215" ht="15" thickBot="1" x14ac:dyDescent="0.25">
      <c r="A34" s="1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5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</row>
    <row r="35" spans="1:215" ht="17.25" x14ac:dyDescent="0.2">
      <c r="A35" s="13"/>
      <c r="B35" s="43"/>
      <c r="C35" s="97" t="s">
        <v>4</v>
      </c>
      <c r="D35" s="95"/>
      <c r="E35" s="95"/>
      <c r="F35" s="95"/>
      <c r="G35" s="95"/>
      <c r="H35" s="95" t="s">
        <v>5</v>
      </c>
      <c r="I35" s="95"/>
      <c r="J35" s="96"/>
      <c r="K35" s="46"/>
      <c r="L35" s="97" t="s">
        <v>4</v>
      </c>
      <c r="M35" s="95"/>
      <c r="N35" s="95"/>
      <c r="O35" s="95"/>
      <c r="P35" s="95"/>
      <c r="Q35" s="95" t="s">
        <v>5</v>
      </c>
      <c r="R35" s="95"/>
      <c r="S35" s="96"/>
      <c r="T35" s="46"/>
      <c r="U35" s="97" t="s">
        <v>4</v>
      </c>
      <c r="V35" s="95"/>
      <c r="W35" s="95"/>
      <c r="X35" s="95"/>
      <c r="Y35" s="95"/>
      <c r="Z35" s="95" t="s">
        <v>5</v>
      </c>
      <c r="AA35" s="95"/>
      <c r="AB35" s="96"/>
      <c r="AC35" s="46"/>
      <c r="AD35" s="97" t="s">
        <v>4</v>
      </c>
      <c r="AE35" s="95"/>
      <c r="AF35" s="95"/>
      <c r="AG35" s="95"/>
      <c r="AH35" s="95"/>
      <c r="AI35" s="95"/>
      <c r="AJ35" s="95"/>
      <c r="AK35" s="95"/>
      <c r="AL35" s="95" t="s">
        <v>5</v>
      </c>
      <c r="AM35" s="95"/>
      <c r="AN35" s="96"/>
      <c r="AO35" s="45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</row>
    <row r="36" spans="1:215" ht="18" x14ac:dyDescent="0.2">
      <c r="A36" s="13"/>
      <c r="B36" s="43"/>
      <c r="C36" s="91" t="str">
        <f>C10</f>
        <v>آموزش قرآن مجید</v>
      </c>
      <c r="D36" s="92"/>
      <c r="E36" s="92"/>
      <c r="F36" s="92"/>
      <c r="G36" s="92"/>
      <c r="H36" s="87">
        <f>'لیست دانش آموز'!E4</f>
        <v>10</v>
      </c>
      <c r="I36" s="87"/>
      <c r="J36" s="88"/>
      <c r="K36" s="48"/>
      <c r="L36" s="91" t="str">
        <f>L10</f>
        <v>علوم تجربی</v>
      </c>
      <c r="M36" s="92"/>
      <c r="N36" s="92"/>
      <c r="O36" s="92"/>
      <c r="P36" s="92"/>
      <c r="Q36" s="87">
        <f>'لیست دانش آموز'!I4</f>
        <v>15</v>
      </c>
      <c r="R36" s="87"/>
      <c r="S36" s="88"/>
      <c r="T36" s="49"/>
      <c r="U36" s="91" t="str">
        <f>U10</f>
        <v>آمادگی دفاعی</v>
      </c>
      <c r="V36" s="92"/>
      <c r="W36" s="92"/>
      <c r="X36" s="92"/>
      <c r="Y36" s="92"/>
      <c r="Z36" s="87">
        <f>'لیست دانش آموز'!O4</f>
        <v>18</v>
      </c>
      <c r="AA36" s="87"/>
      <c r="AB36" s="88"/>
      <c r="AC36" s="48"/>
      <c r="AD36" s="91" t="str">
        <f>AD10</f>
        <v>انضباط</v>
      </c>
      <c r="AE36" s="92"/>
      <c r="AF36" s="92"/>
      <c r="AG36" s="92"/>
      <c r="AH36" s="92"/>
      <c r="AI36" s="92"/>
      <c r="AJ36" s="92"/>
      <c r="AK36" s="92"/>
      <c r="AL36" s="87">
        <f>'لیست دانش آموز'!S4</f>
        <v>18</v>
      </c>
      <c r="AM36" s="87"/>
      <c r="AN36" s="88"/>
      <c r="AO36" s="45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</row>
    <row r="37" spans="1:215" ht="18.75" thickBot="1" x14ac:dyDescent="0.25">
      <c r="A37" s="13"/>
      <c r="B37" s="43"/>
      <c r="C37" s="117" t="str">
        <f>C11</f>
        <v>پیام های آسمانی</v>
      </c>
      <c r="D37" s="118"/>
      <c r="E37" s="118"/>
      <c r="F37" s="118"/>
      <c r="G37" s="118"/>
      <c r="H37" s="89">
        <f>'لیست دانش آموز'!F4</f>
        <v>7</v>
      </c>
      <c r="I37" s="89"/>
      <c r="J37" s="90"/>
      <c r="K37" s="48"/>
      <c r="L37" s="117" t="str">
        <f>L11</f>
        <v>ریاضی</v>
      </c>
      <c r="M37" s="118"/>
      <c r="N37" s="118"/>
      <c r="O37" s="118"/>
      <c r="P37" s="118"/>
      <c r="Q37" s="89">
        <f>'لیست دانش آموز'!J4</f>
        <v>11</v>
      </c>
      <c r="R37" s="89"/>
      <c r="S37" s="90"/>
      <c r="T37" s="49"/>
      <c r="U37" s="117" t="str">
        <f>U11</f>
        <v>ادبیات  فارسی</v>
      </c>
      <c r="V37" s="118"/>
      <c r="W37" s="118"/>
      <c r="X37" s="118"/>
      <c r="Y37" s="118"/>
      <c r="Z37" s="89">
        <f>'لیست دانش آموز'!P4</f>
        <v>7</v>
      </c>
      <c r="AA37" s="89"/>
      <c r="AB37" s="90"/>
      <c r="AC37" s="48"/>
      <c r="AD37" s="85">
        <f>AD11</f>
        <v>0</v>
      </c>
      <c r="AE37" s="86"/>
      <c r="AF37" s="86"/>
      <c r="AG37" s="86"/>
      <c r="AH37" s="86"/>
      <c r="AI37" s="86"/>
      <c r="AJ37" s="86"/>
      <c r="AK37" s="86"/>
      <c r="AL37" s="83">
        <f>'لیست دانش آموز'!T4</f>
        <v>0</v>
      </c>
      <c r="AM37" s="83"/>
      <c r="AN37" s="84"/>
      <c r="AO37" s="45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</row>
    <row r="38" spans="1:215" ht="18.75" thickBot="1" x14ac:dyDescent="0.25">
      <c r="A38" s="13"/>
      <c r="B38" s="43"/>
      <c r="C38" s="91" t="str">
        <f>C12</f>
        <v>عربی</v>
      </c>
      <c r="D38" s="92"/>
      <c r="E38" s="92"/>
      <c r="F38" s="92"/>
      <c r="G38" s="92"/>
      <c r="H38" s="87">
        <f>'لیست دانش آموز'!G4</f>
        <v>6</v>
      </c>
      <c r="I38" s="87"/>
      <c r="J38" s="88"/>
      <c r="K38" s="48"/>
      <c r="L38" s="91" t="str">
        <f>L12</f>
        <v>مطالعات اجتماعی</v>
      </c>
      <c r="M38" s="92"/>
      <c r="N38" s="92"/>
      <c r="O38" s="92"/>
      <c r="P38" s="92"/>
      <c r="Q38" s="87">
        <f>'لیست دانش آموز'!L4</f>
        <v>10</v>
      </c>
      <c r="R38" s="87"/>
      <c r="S38" s="88"/>
      <c r="T38" s="46"/>
      <c r="U38" s="91" t="str">
        <f>U12</f>
        <v>املاء  فارسی</v>
      </c>
      <c r="V38" s="92"/>
      <c r="W38" s="92"/>
      <c r="X38" s="92"/>
      <c r="Y38" s="92"/>
      <c r="Z38" s="87">
        <f>'لیست دانش آموز'!Q4</f>
        <v>7</v>
      </c>
      <c r="AA38" s="87"/>
      <c r="AB38" s="88"/>
      <c r="AC38" s="48"/>
      <c r="AD38" s="108" t="s">
        <v>18</v>
      </c>
      <c r="AE38" s="109"/>
      <c r="AF38" s="109"/>
      <c r="AG38" s="109"/>
      <c r="AH38" s="109"/>
      <c r="AI38" s="109">
        <f>'لیست دانش آموز'!W4</f>
        <v>1</v>
      </c>
      <c r="AJ38" s="110"/>
      <c r="AK38" s="116" t="s">
        <v>10</v>
      </c>
      <c r="AL38" s="116"/>
      <c r="AM38" s="93">
        <f>'لیست دانش آموز'!V4</f>
        <v>0</v>
      </c>
      <c r="AN38" s="94"/>
      <c r="AO38" s="45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</row>
    <row r="39" spans="1:215" ht="18.75" thickBot="1" x14ac:dyDescent="0.25">
      <c r="A39" s="13"/>
      <c r="B39" s="43"/>
      <c r="C39" s="85" t="str">
        <f>C13</f>
        <v>زبان خارجی</v>
      </c>
      <c r="D39" s="86"/>
      <c r="E39" s="86"/>
      <c r="F39" s="86"/>
      <c r="G39" s="86"/>
      <c r="H39" s="83">
        <f>'لیست دانش آموز'!H4</f>
        <v>10</v>
      </c>
      <c r="I39" s="83"/>
      <c r="J39" s="84"/>
      <c r="K39" s="48"/>
      <c r="L39" s="85" t="str">
        <f>L13</f>
        <v>فرهنگ و هنر</v>
      </c>
      <c r="M39" s="86"/>
      <c r="N39" s="86"/>
      <c r="O39" s="86"/>
      <c r="P39" s="86"/>
      <c r="Q39" s="83">
        <f>'لیست دانش آموز'!M4</f>
        <v>4</v>
      </c>
      <c r="R39" s="83"/>
      <c r="S39" s="84"/>
      <c r="T39" s="49"/>
      <c r="U39" s="85" t="str">
        <f>U13</f>
        <v>انشاء  فارسی</v>
      </c>
      <c r="V39" s="86"/>
      <c r="W39" s="86"/>
      <c r="X39" s="86"/>
      <c r="Y39" s="86"/>
      <c r="Z39" s="83">
        <f>'لیست دانش آموز'!R4</f>
        <v>10</v>
      </c>
      <c r="AA39" s="83"/>
      <c r="AB39" s="84"/>
      <c r="AC39" s="48"/>
      <c r="AD39" s="111" t="s">
        <v>20</v>
      </c>
      <c r="AE39" s="112"/>
      <c r="AF39" s="112"/>
      <c r="AG39" s="112"/>
      <c r="AH39" s="112"/>
      <c r="AI39" s="112"/>
      <c r="AJ39" s="112"/>
      <c r="AK39" s="112"/>
      <c r="AL39" s="113">
        <f>'لیست دانش آموز'!V17</f>
        <v>0</v>
      </c>
      <c r="AM39" s="114"/>
      <c r="AN39" s="115"/>
      <c r="AO39" s="45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</row>
    <row r="40" spans="1:215" ht="8.25" customHeight="1" x14ac:dyDescent="0.2">
      <c r="A40" s="1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5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</row>
    <row r="41" spans="1:215" ht="14.25" x14ac:dyDescent="0.2">
      <c r="A41" s="13"/>
      <c r="B41" s="43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45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</row>
    <row r="42" spans="1:215" ht="14.25" x14ac:dyDescent="0.2">
      <c r="A42" s="13"/>
      <c r="B42" s="43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45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</row>
    <row r="43" spans="1:215" ht="14.25" x14ac:dyDescent="0.2">
      <c r="A43" s="13"/>
      <c r="B43" s="43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45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</row>
    <row r="44" spans="1:215" ht="14.25" x14ac:dyDescent="0.2">
      <c r="A44" s="13"/>
      <c r="B44" s="43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45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</row>
    <row r="45" spans="1:215" ht="14.25" x14ac:dyDescent="0.2">
      <c r="A45" s="13"/>
      <c r="B45" s="43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45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</row>
    <row r="46" spans="1:215" ht="14.25" x14ac:dyDescent="0.2">
      <c r="A46" s="13"/>
      <c r="B46" s="43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45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</row>
    <row r="47" spans="1:215" ht="14.25" x14ac:dyDescent="0.2">
      <c r="A47" s="13"/>
      <c r="B47" s="43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45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</row>
    <row r="48" spans="1:215" ht="14.25" x14ac:dyDescent="0.2">
      <c r="A48" s="13"/>
      <c r="B48" s="43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45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</row>
    <row r="49" spans="1:215" ht="14.25" x14ac:dyDescent="0.2">
      <c r="A49" s="13"/>
      <c r="B49" s="43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45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</row>
    <row r="50" spans="1:215" ht="14.25" x14ac:dyDescent="0.2">
      <c r="A50" s="13"/>
      <c r="B50" s="43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45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</row>
    <row r="51" spans="1:215" ht="8.25" customHeight="1" thickBot="1" x14ac:dyDescent="0.25">
      <c r="A51" s="13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2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</row>
    <row r="52" spans="1:215" ht="15" thickBot="1" x14ac:dyDescent="0.2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</row>
    <row r="53" spans="1:215" ht="33" customHeight="1" thickBot="1" x14ac:dyDescent="0.65">
      <c r="A53" s="13"/>
      <c r="B53" s="122" t="str">
        <f>B27</f>
        <v>کارنامه تحصیلی آبان ماه دوره متوسطه اول 403-1402 ولایت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4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</row>
    <row r="54" spans="1:215" ht="7.5" customHeight="1" thickBot="1" x14ac:dyDescent="0.25">
      <c r="A54" s="1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</row>
    <row r="55" spans="1:215" ht="19.5" x14ac:dyDescent="0.2">
      <c r="A55" s="44"/>
      <c r="B55" s="44"/>
      <c r="C55" s="119" t="s">
        <v>0</v>
      </c>
      <c r="D55" s="119"/>
      <c r="E55" s="119"/>
      <c r="F55" s="119"/>
      <c r="G55" s="125" t="str">
        <f>'لیست دانش آموز'!C5</f>
        <v xml:space="preserve">عیسی                 </v>
      </c>
      <c r="H55" s="125"/>
      <c r="I55" s="125"/>
      <c r="J55" s="125"/>
      <c r="K55" s="125"/>
      <c r="L55" s="125"/>
      <c r="M55" s="44"/>
      <c r="N55" s="87" t="s">
        <v>15</v>
      </c>
      <c r="O55" s="87"/>
      <c r="P55" s="87"/>
      <c r="Q55" s="87"/>
      <c r="R55" s="121" t="str">
        <f>R29</f>
        <v>نهم ولایت / اوج</v>
      </c>
      <c r="S55" s="121"/>
      <c r="T55" s="121"/>
      <c r="U55" s="121"/>
      <c r="V55" s="121"/>
      <c r="W55" s="121"/>
      <c r="X55" s="44"/>
      <c r="Y55" s="119" t="s">
        <v>7</v>
      </c>
      <c r="Z55" s="119"/>
      <c r="AA55" s="119"/>
      <c r="AB55" s="119"/>
      <c r="AC55" s="120" t="str">
        <f>AC29</f>
        <v>1402-403</v>
      </c>
      <c r="AD55" s="120"/>
      <c r="AE55" s="120"/>
      <c r="AF55" s="120"/>
      <c r="AG55" s="120"/>
      <c r="AH55" s="120"/>
      <c r="AI55" s="44"/>
      <c r="AJ55" s="98"/>
      <c r="AK55" s="99"/>
      <c r="AL55" s="99"/>
      <c r="AM55" s="99"/>
      <c r="AN55" s="100"/>
      <c r="AO55" s="44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</row>
    <row r="56" spans="1:215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101"/>
      <c r="AK56" s="102"/>
      <c r="AL56" s="102"/>
      <c r="AM56" s="102"/>
      <c r="AN56" s="103"/>
      <c r="AO56" s="44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</row>
    <row r="57" spans="1:215" ht="19.5" x14ac:dyDescent="0.2">
      <c r="A57" s="44"/>
      <c r="B57" s="44"/>
      <c r="C57" s="119" t="s">
        <v>1</v>
      </c>
      <c r="D57" s="119"/>
      <c r="E57" s="119"/>
      <c r="F57" s="119"/>
      <c r="G57" s="125" t="str">
        <f>'لیست دانش آموز'!D5</f>
        <v>باشام</v>
      </c>
      <c r="H57" s="125"/>
      <c r="I57" s="125"/>
      <c r="J57" s="125"/>
      <c r="K57" s="125"/>
      <c r="L57" s="125"/>
      <c r="M57" s="44"/>
      <c r="N57" s="6" t="s">
        <v>32</v>
      </c>
      <c r="O57" s="6"/>
      <c r="P57" s="6"/>
      <c r="Q57" s="6"/>
      <c r="R57" s="7"/>
      <c r="S57" s="44"/>
      <c r="T57" s="44"/>
      <c r="U57" s="107" t="str">
        <f>U31</f>
        <v>ماهانه / *آبان</v>
      </c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44"/>
      <c r="AJ57" s="101"/>
      <c r="AK57" s="102"/>
      <c r="AL57" s="102"/>
      <c r="AM57" s="102"/>
      <c r="AN57" s="103"/>
      <c r="AO57" s="44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</row>
    <row r="58" spans="1:215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101"/>
      <c r="AK58" s="102"/>
      <c r="AL58" s="102"/>
      <c r="AM58" s="102"/>
      <c r="AN58" s="103"/>
      <c r="AO58" s="44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</row>
    <row r="59" spans="1:215" ht="18" thickBot="1" x14ac:dyDescent="0.25">
      <c r="A59" s="44"/>
      <c r="B59" s="44"/>
      <c r="C59" s="87" t="s">
        <v>2</v>
      </c>
      <c r="D59" s="87"/>
      <c r="E59" s="126">
        <f>E33</f>
        <v>101</v>
      </c>
      <c r="F59" s="126"/>
      <c r="G59" s="126"/>
      <c r="H59" s="44"/>
      <c r="I59" s="126" t="s">
        <v>17</v>
      </c>
      <c r="J59" s="126"/>
      <c r="K59" s="126">
        <f>'لیست دانش آموز'!B5</f>
        <v>3</v>
      </c>
      <c r="L59" s="126"/>
      <c r="M59" s="44"/>
      <c r="N59" s="87" t="str">
        <f>N33</f>
        <v>گر در یمنی چو با منی پیش منی        گر پیش منی چو بی منی در یمنی</v>
      </c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44"/>
      <c r="AJ59" s="104"/>
      <c r="AK59" s="105"/>
      <c r="AL59" s="105"/>
      <c r="AM59" s="105"/>
      <c r="AN59" s="106"/>
      <c r="AO59" s="44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</row>
    <row r="60" spans="1:215" ht="15" thickBo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</row>
    <row r="61" spans="1:215" ht="17.25" x14ac:dyDescent="0.2">
      <c r="A61" s="44"/>
      <c r="B61" s="44"/>
      <c r="C61" s="97" t="s">
        <v>4</v>
      </c>
      <c r="D61" s="95"/>
      <c r="E61" s="95"/>
      <c r="F61" s="95"/>
      <c r="G61" s="95"/>
      <c r="H61" s="95" t="s">
        <v>5</v>
      </c>
      <c r="I61" s="95"/>
      <c r="J61" s="96"/>
      <c r="K61" s="46"/>
      <c r="L61" s="97" t="s">
        <v>4</v>
      </c>
      <c r="M61" s="95"/>
      <c r="N61" s="95"/>
      <c r="O61" s="95"/>
      <c r="P61" s="95"/>
      <c r="Q61" s="95" t="s">
        <v>5</v>
      </c>
      <c r="R61" s="95"/>
      <c r="S61" s="96"/>
      <c r="T61" s="46"/>
      <c r="U61" s="97" t="s">
        <v>4</v>
      </c>
      <c r="V61" s="95"/>
      <c r="W61" s="95"/>
      <c r="X61" s="95"/>
      <c r="Y61" s="95"/>
      <c r="Z61" s="95" t="s">
        <v>5</v>
      </c>
      <c r="AA61" s="95"/>
      <c r="AB61" s="96"/>
      <c r="AC61" s="46"/>
      <c r="AD61" s="97" t="s">
        <v>4</v>
      </c>
      <c r="AE61" s="95"/>
      <c r="AF61" s="95"/>
      <c r="AG61" s="95"/>
      <c r="AH61" s="95"/>
      <c r="AI61" s="95"/>
      <c r="AJ61" s="95"/>
      <c r="AK61" s="95"/>
      <c r="AL61" s="95" t="s">
        <v>5</v>
      </c>
      <c r="AM61" s="95"/>
      <c r="AN61" s="96"/>
      <c r="AO61" s="44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</row>
    <row r="62" spans="1:215" ht="18" x14ac:dyDescent="0.2">
      <c r="A62" s="44"/>
      <c r="B62" s="44"/>
      <c r="C62" s="91" t="str">
        <f>C36</f>
        <v>آموزش قرآن مجید</v>
      </c>
      <c r="D62" s="92"/>
      <c r="E62" s="92"/>
      <c r="F62" s="92"/>
      <c r="G62" s="92"/>
      <c r="H62" s="87">
        <f>'لیست دانش آموز'!E5</f>
        <v>17</v>
      </c>
      <c r="I62" s="87"/>
      <c r="J62" s="88"/>
      <c r="K62" s="48"/>
      <c r="L62" s="91" t="str">
        <f>L36</f>
        <v>علوم تجربی</v>
      </c>
      <c r="M62" s="92"/>
      <c r="N62" s="92"/>
      <c r="O62" s="92"/>
      <c r="P62" s="92"/>
      <c r="Q62" s="87">
        <f>'لیست دانش آموز'!I5</f>
        <v>16</v>
      </c>
      <c r="R62" s="87"/>
      <c r="S62" s="88"/>
      <c r="T62" s="49"/>
      <c r="U62" s="91" t="str">
        <f>U36</f>
        <v>آمادگی دفاعی</v>
      </c>
      <c r="V62" s="92"/>
      <c r="W62" s="92"/>
      <c r="X62" s="92"/>
      <c r="Y62" s="92"/>
      <c r="Z62" s="87">
        <f>'لیست دانش آموز'!O5</f>
        <v>18</v>
      </c>
      <c r="AA62" s="87"/>
      <c r="AB62" s="88"/>
      <c r="AC62" s="48"/>
      <c r="AD62" s="91" t="str">
        <f>AD36</f>
        <v>انضباط</v>
      </c>
      <c r="AE62" s="92"/>
      <c r="AF62" s="92"/>
      <c r="AG62" s="92"/>
      <c r="AH62" s="92"/>
      <c r="AI62" s="92"/>
      <c r="AJ62" s="92"/>
      <c r="AK62" s="92"/>
      <c r="AL62" s="87">
        <f>'لیست دانش آموز'!S5</f>
        <v>17</v>
      </c>
      <c r="AM62" s="87"/>
      <c r="AN62" s="88"/>
      <c r="AO62" s="44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</row>
    <row r="63" spans="1:215" ht="18.75" thickBot="1" x14ac:dyDescent="0.25">
      <c r="A63" s="44"/>
      <c r="B63" s="44"/>
      <c r="C63" s="117" t="str">
        <f>C37</f>
        <v>پیام های آسمانی</v>
      </c>
      <c r="D63" s="118"/>
      <c r="E63" s="118"/>
      <c r="F63" s="118"/>
      <c r="G63" s="118"/>
      <c r="H63" s="89">
        <f>'لیست دانش آموز'!F5</f>
        <v>14</v>
      </c>
      <c r="I63" s="89"/>
      <c r="J63" s="90"/>
      <c r="K63" s="48"/>
      <c r="L63" s="117" t="str">
        <f>L37</f>
        <v>ریاضی</v>
      </c>
      <c r="M63" s="118"/>
      <c r="N63" s="118"/>
      <c r="O63" s="118"/>
      <c r="P63" s="118"/>
      <c r="Q63" s="89">
        <f>'لیست دانش آموز'!J5</f>
        <v>17</v>
      </c>
      <c r="R63" s="89"/>
      <c r="S63" s="90"/>
      <c r="T63" s="49"/>
      <c r="U63" s="117" t="str">
        <f>U37</f>
        <v>ادبیات  فارسی</v>
      </c>
      <c r="V63" s="118"/>
      <c r="W63" s="118"/>
      <c r="X63" s="118"/>
      <c r="Y63" s="118"/>
      <c r="Z63" s="89">
        <f>'لیست دانش آموز'!P5</f>
        <v>20</v>
      </c>
      <c r="AA63" s="89"/>
      <c r="AB63" s="90"/>
      <c r="AC63" s="48"/>
      <c r="AD63" s="85">
        <f>AD37</f>
        <v>0</v>
      </c>
      <c r="AE63" s="86"/>
      <c r="AF63" s="86"/>
      <c r="AG63" s="86"/>
      <c r="AH63" s="86"/>
      <c r="AI63" s="86"/>
      <c r="AJ63" s="86"/>
      <c r="AK63" s="86"/>
      <c r="AL63" s="83">
        <f>'لیست دانش آموز'!T5</f>
        <v>0</v>
      </c>
      <c r="AM63" s="83"/>
      <c r="AN63" s="84"/>
      <c r="AO63" s="44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</row>
    <row r="64" spans="1:215" ht="18.75" thickBot="1" x14ac:dyDescent="0.25">
      <c r="A64" s="44"/>
      <c r="B64" s="44"/>
      <c r="C64" s="91" t="str">
        <f>C38</f>
        <v>عربی</v>
      </c>
      <c r="D64" s="92"/>
      <c r="E64" s="92"/>
      <c r="F64" s="92"/>
      <c r="G64" s="92"/>
      <c r="H64" s="87">
        <f>'لیست دانش آموز'!G5</f>
        <v>20</v>
      </c>
      <c r="I64" s="87"/>
      <c r="J64" s="88"/>
      <c r="K64" s="48"/>
      <c r="L64" s="91" t="str">
        <f>L38</f>
        <v>مطالعات اجتماعی</v>
      </c>
      <c r="M64" s="92"/>
      <c r="N64" s="92"/>
      <c r="O64" s="92"/>
      <c r="P64" s="92"/>
      <c r="Q64" s="87">
        <f>'لیست دانش آموز'!L5</f>
        <v>20</v>
      </c>
      <c r="R64" s="87"/>
      <c r="S64" s="88"/>
      <c r="T64" s="46"/>
      <c r="U64" s="91" t="str">
        <f>U38</f>
        <v>املاء  فارسی</v>
      </c>
      <c r="V64" s="92"/>
      <c r="W64" s="92"/>
      <c r="X64" s="92"/>
      <c r="Y64" s="92"/>
      <c r="Z64" s="87">
        <f>'لیست دانش آموز'!Q5</f>
        <v>19</v>
      </c>
      <c r="AA64" s="87"/>
      <c r="AB64" s="88"/>
      <c r="AC64" s="48"/>
      <c r="AD64" s="108" t="s">
        <v>18</v>
      </c>
      <c r="AE64" s="109"/>
      <c r="AF64" s="109"/>
      <c r="AG64" s="109"/>
      <c r="AH64" s="109"/>
      <c r="AI64" s="109">
        <f>'لیست دانش آموز'!W5</f>
        <v>0</v>
      </c>
      <c r="AJ64" s="110"/>
      <c r="AK64" s="116" t="s">
        <v>10</v>
      </c>
      <c r="AL64" s="116"/>
      <c r="AM64" s="93">
        <f>'لیست دانش آموز'!V5</f>
        <v>0</v>
      </c>
      <c r="AN64" s="94"/>
      <c r="AO64" s="44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</row>
    <row r="65" spans="1:215" ht="18.75" thickBot="1" x14ac:dyDescent="0.25">
      <c r="A65" s="44"/>
      <c r="B65" s="44"/>
      <c r="C65" s="85" t="str">
        <f>C39</f>
        <v>زبان خارجی</v>
      </c>
      <c r="D65" s="86"/>
      <c r="E65" s="86"/>
      <c r="F65" s="86"/>
      <c r="G65" s="86"/>
      <c r="H65" s="83">
        <f>'لیست دانش آموز'!H5</f>
        <v>17</v>
      </c>
      <c r="I65" s="83"/>
      <c r="J65" s="84"/>
      <c r="K65" s="48"/>
      <c r="L65" s="85" t="str">
        <f>L39</f>
        <v>فرهنگ و هنر</v>
      </c>
      <c r="M65" s="86"/>
      <c r="N65" s="86"/>
      <c r="O65" s="86"/>
      <c r="P65" s="86"/>
      <c r="Q65" s="83">
        <f>'لیست دانش آموز'!M5</f>
        <v>7</v>
      </c>
      <c r="R65" s="83"/>
      <c r="S65" s="84"/>
      <c r="T65" s="49"/>
      <c r="U65" s="85" t="str">
        <f>U39</f>
        <v>انشاء  فارسی</v>
      </c>
      <c r="V65" s="86"/>
      <c r="W65" s="86"/>
      <c r="X65" s="86"/>
      <c r="Y65" s="86"/>
      <c r="Z65" s="83">
        <f>'لیست دانش آموز'!R5</f>
        <v>20</v>
      </c>
      <c r="AA65" s="83"/>
      <c r="AB65" s="84"/>
      <c r="AC65" s="48"/>
      <c r="AD65" s="111" t="s">
        <v>20</v>
      </c>
      <c r="AE65" s="112"/>
      <c r="AF65" s="112"/>
      <c r="AG65" s="112"/>
      <c r="AH65" s="112"/>
      <c r="AI65" s="112"/>
      <c r="AJ65" s="112"/>
      <c r="AK65" s="112"/>
      <c r="AL65" s="113">
        <f>'لیست دانش آموز'!V17</f>
        <v>0</v>
      </c>
      <c r="AM65" s="114"/>
      <c r="AN65" s="115"/>
      <c r="AO65" s="44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</row>
    <row r="66" spans="1:215" ht="8.2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</row>
    <row r="67" spans="1:215" ht="14.25" x14ac:dyDescent="0.2">
      <c r="A67" s="44"/>
      <c r="B67" s="44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44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</row>
    <row r="68" spans="1:215" ht="14.25" x14ac:dyDescent="0.2">
      <c r="A68" s="13"/>
      <c r="B68" s="43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44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</row>
    <row r="69" spans="1:215" ht="14.25" x14ac:dyDescent="0.2">
      <c r="A69" s="13"/>
      <c r="B69" s="43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44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</row>
    <row r="70" spans="1:215" ht="14.25" x14ac:dyDescent="0.2">
      <c r="A70" s="13"/>
      <c r="B70" s="43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44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</row>
    <row r="71" spans="1:215" ht="14.25" x14ac:dyDescent="0.2">
      <c r="A71" s="13"/>
      <c r="B71" s="43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44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</row>
    <row r="72" spans="1:215" ht="14.25" x14ac:dyDescent="0.2">
      <c r="A72" s="13"/>
      <c r="B72" s="43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44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</row>
    <row r="73" spans="1:215" ht="14.25" x14ac:dyDescent="0.2">
      <c r="A73" s="13"/>
      <c r="B73" s="43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44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</row>
    <row r="74" spans="1:215" ht="14.25" x14ac:dyDescent="0.2">
      <c r="A74" s="13"/>
      <c r="B74" s="43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44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</row>
    <row r="75" spans="1:215" ht="14.25" x14ac:dyDescent="0.2">
      <c r="A75" s="13"/>
      <c r="B75" s="43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44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</row>
    <row r="76" spans="1:215" ht="14.25" x14ac:dyDescent="0.2">
      <c r="A76" s="13"/>
      <c r="B76" s="43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44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</row>
    <row r="77" spans="1:215" ht="8.25" customHeight="1" thickBot="1" x14ac:dyDescent="0.25">
      <c r="A77" s="13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44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</row>
    <row r="78" spans="1:215" ht="15" thickBot="1" x14ac:dyDescent="0.25">
      <c r="A78" s="13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2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</row>
    <row r="79" spans="1:215" ht="15" thickBot="1" x14ac:dyDescent="0.25">
      <c r="A79" s="1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</row>
    <row r="80" spans="1:215" ht="23.25" customHeight="1" thickBot="1" x14ac:dyDescent="0.65">
      <c r="A80" s="13"/>
      <c r="B80" s="122" t="str">
        <f>B53</f>
        <v>کارنامه تحصیلی آبان ماه دوره متوسطه اول 403-1402 ولایت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4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</row>
    <row r="81" spans="1:215" ht="7.5" customHeight="1" thickBot="1" x14ac:dyDescent="0.25">
      <c r="A81" s="1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5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</row>
    <row r="82" spans="1:215" ht="19.5" x14ac:dyDescent="0.2">
      <c r="A82" s="56"/>
      <c r="B82" s="43"/>
      <c r="C82" s="119" t="s">
        <v>0</v>
      </c>
      <c r="D82" s="119"/>
      <c r="E82" s="119"/>
      <c r="F82" s="119"/>
      <c r="G82" s="125" t="str">
        <f>'لیست دانش آموز'!C6</f>
        <v xml:space="preserve">گل محمد                 </v>
      </c>
      <c r="H82" s="125"/>
      <c r="I82" s="125"/>
      <c r="J82" s="125"/>
      <c r="K82" s="125"/>
      <c r="L82" s="125"/>
      <c r="M82" s="44"/>
      <c r="N82" s="87" t="s">
        <v>15</v>
      </c>
      <c r="O82" s="87"/>
      <c r="P82" s="87"/>
      <c r="Q82" s="87"/>
      <c r="R82" s="121" t="str">
        <f>R55</f>
        <v>نهم ولایت / اوج</v>
      </c>
      <c r="S82" s="121"/>
      <c r="T82" s="121"/>
      <c r="U82" s="121"/>
      <c r="V82" s="121"/>
      <c r="W82" s="121"/>
      <c r="X82" s="44"/>
      <c r="Y82" s="119" t="s">
        <v>7</v>
      </c>
      <c r="Z82" s="119"/>
      <c r="AA82" s="119"/>
      <c r="AB82" s="119"/>
      <c r="AC82" s="120" t="str">
        <f>AC55</f>
        <v>1402-403</v>
      </c>
      <c r="AD82" s="120"/>
      <c r="AE82" s="120"/>
      <c r="AF82" s="120"/>
      <c r="AG82" s="120"/>
      <c r="AH82" s="120"/>
      <c r="AI82" s="44"/>
      <c r="AJ82" s="98"/>
      <c r="AK82" s="99"/>
      <c r="AL82" s="99"/>
      <c r="AM82" s="99"/>
      <c r="AN82" s="100"/>
      <c r="AO82" s="45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</row>
    <row r="83" spans="1:215" ht="14.25" x14ac:dyDescent="0.2">
      <c r="A83" s="56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101"/>
      <c r="AK83" s="102"/>
      <c r="AL83" s="102"/>
      <c r="AM83" s="102"/>
      <c r="AN83" s="103"/>
      <c r="AO83" s="45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</row>
    <row r="84" spans="1:215" ht="19.5" x14ac:dyDescent="0.2">
      <c r="A84" s="56"/>
      <c r="B84" s="43"/>
      <c r="C84" s="119" t="s">
        <v>1</v>
      </c>
      <c r="D84" s="119"/>
      <c r="E84" s="119"/>
      <c r="F84" s="119"/>
      <c r="G84" s="125" t="str">
        <f>'لیست دانش آموز'!D6</f>
        <v>بام شاد</v>
      </c>
      <c r="H84" s="125"/>
      <c r="I84" s="125"/>
      <c r="J84" s="125"/>
      <c r="K84" s="125"/>
      <c r="L84" s="125"/>
      <c r="M84" s="44"/>
      <c r="N84" s="6" t="s">
        <v>32</v>
      </c>
      <c r="O84" s="6"/>
      <c r="P84" s="6"/>
      <c r="Q84" s="6"/>
      <c r="R84" s="7"/>
      <c r="S84" s="44"/>
      <c r="T84" s="44"/>
      <c r="U84" s="107" t="str">
        <f>U57</f>
        <v>ماهانه / *آبان</v>
      </c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44"/>
      <c r="AJ84" s="101"/>
      <c r="AK84" s="102"/>
      <c r="AL84" s="102"/>
      <c r="AM84" s="102"/>
      <c r="AN84" s="103"/>
      <c r="AO84" s="45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</row>
    <row r="85" spans="1:215" ht="9.75" customHeight="1" x14ac:dyDescent="0.2">
      <c r="A85" s="56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101"/>
      <c r="AK85" s="102"/>
      <c r="AL85" s="102"/>
      <c r="AM85" s="102"/>
      <c r="AN85" s="103"/>
      <c r="AO85" s="45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</row>
    <row r="86" spans="1:215" ht="18" thickBot="1" x14ac:dyDescent="0.25">
      <c r="A86" s="56"/>
      <c r="B86" s="43"/>
      <c r="C86" s="87" t="s">
        <v>2</v>
      </c>
      <c r="D86" s="87"/>
      <c r="E86" s="126">
        <f>E59</f>
        <v>101</v>
      </c>
      <c r="F86" s="126"/>
      <c r="G86" s="126"/>
      <c r="H86" s="47"/>
      <c r="I86" s="126" t="s">
        <v>17</v>
      </c>
      <c r="J86" s="126"/>
      <c r="K86" s="126">
        <f>'لیست دانش آموز'!B6</f>
        <v>4</v>
      </c>
      <c r="L86" s="126"/>
      <c r="M86" s="44"/>
      <c r="N86" s="87" t="str">
        <f>N59</f>
        <v>گر در یمنی چو با منی پیش منی        گر پیش منی چو بی منی در یمنی</v>
      </c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44"/>
      <c r="AJ86" s="104"/>
      <c r="AK86" s="105"/>
      <c r="AL86" s="105"/>
      <c r="AM86" s="105"/>
      <c r="AN86" s="106"/>
      <c r="AO86" s="45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</row>
    <row r="87" spans="1:215" ht="12.75" customHeight="1" thickBot="1" x14ac:dyDescent="0.25">
      <c r="A87" s="56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5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</row>
    <row r="88" spans="1:215" ht="17.25" x14ac:dyDescent="0.2">
      <c r="A88" s="56"/>
      <c r="B88" s="43"/>
      <c r="C88" s="97" t="s">
        <v>4</v>
      </c>
      <c r="D88" s="95"/>
      <c r="E88" s="95"/>
      <c r="F88" s="95"/>
      <c r="G88" s="95"/>
      <c r="H88" s="95" t="s">
        <v>5</v>
      </c>
      <c r="I88" s="95"/>
      <c r="J88" s="96"/>
      <c r="K88" s="46"/>
      <c r="L88" s="97" t="s">
        <v>4</v>
      </c>
      <c r="M88" s="95"/>
      <c r="N88" s="95"/>
      <c r="O88" s="95"/>
      <c r="P88" s="95"/>
      <c r="Q88" s="95" t="s">
        <v>5</v>
      </c>
      <c r="R88" s="95"/>
      <c r="S88" s="96"/>
      <c r="T88" s="46"/>
      <c r="U88" s="97" t="s">
        <v>4</v>
      </c>
      <c r="V88" s="95"/>
      <c r="W88" s="95"/>
      <c r="X88" s="95"/>
      <c r="Y88" s="95"/>
      <c r="Z88" s="95" t="s">
        <v>5</v>
      </c>
      <c r="AA88" s="95"/>
      <c r="AB88" s="96"/>
      <c r="AC88" s="46"/>
      <c r="AD88" s="97" t="s">
        <v>4</v>
      </c>
      <c r="AE88" s="95"/>
      <c r="AF88" s="95"/>
      <c r="AG88" s="95"/>
      <c r="AH88" s="95"/>
      <c r="AI88" s="95"/>
      <c r="AJ88" s="95"/>
      <c r="AK88" s="95"/>
      <c r="AL88" s="95" t="s">
        <v>5</v>
      </c>
      <c r="AM88" s="95"/>
      <c r="AN88" s="96"/>
      <c r="AO88" s="45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</row>
    <row r="89" spans="1:215" ht="18" x14ac:dyDescent="0.2">
      <c r="A89" s="56"/>
      <c r="B89" s="43"/>
      <c r="C89" s="91" t="str">
        <f>C62</f>
        <v>آموزش قرآن مجید</v>
      </c>
      <c r="D89" s="92"/>
      <c r="E89" s="92"/>
      <c r="F89" s="92"/>
      <c r="G89" s="92"/>
      <c r="H89" s="87">
        <f>'لیست دانش آموز'!E6</f>
        <v>19</v>
      </c>
      <c r="I89" s="87"/>
      <c r="J89" s="88"/>
      <c r="K89" s="48"/>
      <c r="L89" s="91" t="str">
        <f>L62</f>
        <v>علوم تجربی</v>
      </c>
      <c r="M89" s="92"/>
      <c r="N89" s="92"/>
      <c r="O89" s="92"/>
      <c r="P89" s="92"/>
      <c r="Q89" s="87">
        <f>'لیست دانش آموز'!I6</f>
        <v>20</v>
      </c>
      <c r="R89" s="87"/>
      <c r="S89" s="88"/>
      <c r="T89" s="49"/>
      <c r="U89" s="91" t="str">
        <f>U62</f>
        <v>آمادگی دفاعی</v>
      </c>
      <c r="V89" s="92"/>
      <c r="W89" s="92"/>
      <c r="X89" s="92"/>
      <c r="Y89" s="92"/>
      <c r="Z89" s="87">
        <f>'لیست دانش آموز'!O6</f>
        <v>19</v>
      </c>
      <c r="AA89" s="87"/>
      <c r="AB89" s="88"/>
      <c r="AC89" s="48"/>
      <c r="AD89" s="91" t="str">
        <f>AD62</f>
        <v>انضباط</v>
      </c>
      <c r="AE89" s="92"/>
      <c r="AF89" s="92"/>
      <c r="AG89" s="92"/>
      <c r="AH89" s="92"/>
      <c r="AI89" s="92"/>
      <c r="AJ89" s="92"/>
      <c r="AK89" s="92"/>
      <c r="AL89" s="87">
        <f>'لیست دانش آموز'!S6</f>
        <v>18</v>
      </c>
      <c r="AM89" s="87"/>
      <c r="AN89" s="88"/>
      <c r="AO89" s="45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</row>
    <row r="90" spans="1:215" ht="18.75" thickBot="1" x14ac:dyDescent="0.25">
      <c r="A90" s="56"/>
      <c r="B90" s="43"/>
      <c r="C90" s="117" t="str">
        <f>C63</f>
        <v>پیام های آسمانی</v>
      </c>
      <c r="D90" s="118"/>
      <c r="E90" s="118"/>
      <c r="F90" s="118"/>
      <c r="G90" s="118"/>
      <c r="H90" s="89">
        <f>'لیست دانش آموز'!F6</f>
        <v>20</v>
      </c>
      <c r="I90" s="89"/>
      <c r="J90" s="90"/>
      <c r="K90" s="48"/>
      <c r="L90" s="117" t="str">
        <f>L63</f>
        <v>ریاضی</v>
      </c>
      <c r="M90" s="118"/>
      <c r="N90" s="118"/>
      <c r="O90" s="118"/>
      <c r="P90" s="118"/>
      <c r="Q90" s="89">
        <f>'لیست دانش آموز'!J6</f>
        <v>20</v>
      </c>
      <c r="R90" s="89"/>
      <c r="S90" s="90"/>
      <c r="T90" s="49"/>
      <c r="U90" s="117" t="str">
        <f>U63</f>
        <v>ادبیات  فارسی</v>
      </c>
      <c r="V90" s="118"/>
      <c r="W90" s="118"/>
      <c r="X90" s="118"/>
      <c r="Y90" s="118"/>
      <c r="Z90" s="89">
        <f>'لیست دانش آموز'!P6</f>
        <v>20</v>
      </c>
      <c r="AA90" s="89"/>
      <c r="AB90" s="90"/>
      <c r="AC90" s="48"/>
      <c r="AD90" s="85">
        <f>AD63</f>
        <v>0</v>
      </c>
      <c r="AE90" s="86"/>
      <c r="AF90" s="86"/>
      <c r="AG90" s="86"/>
      <c r="AH90" s="86"/>
      <c r="AI90" s="86"/>
      <c r="AJ90" s="86"/>
      <c r="AK90" s="86"/>
      <c r="AL90" s="83">
        <f>'لیست دانش آموز'!T6</f>
        <v>0</v>
      </c>
      <c r="AM90" s="83"/>
      <c r="AN90" s="84"/>
      <c r="AO90" s="45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</row>
    <row r="91" spans="1:215" ht="18.75" thickBot="1" x14ac:dyDescent="0.25">
      <c r="A91" s="56"/>
      <c r="B91" s="43"/>
      <c r="C91" s="91" t="str">
        <f>C64</f>
        <v>عربی</v>
      </c>
      <c r="D91" s="92"/>
      <c r="E91" s="92"/>
      <c r="F91" s="92"/>
      <c r="G91" s="92"/>
      <c r="H91" s="87">
        <f>'لیست دانش آموز'!G6</f>
        <v>20</v>
      </c>
      <c r="I91" s="87"/>
      <c r="J91" s="88"/>
      <c r="K91" s="48"/>
      <c r="L91" s="91" t="str">
        <f>L64</f>
        <v>مطالعات اجتماعی</v>
      </c>
      <c r="M91" s="92"/>
      <c r="N91" s="92"/>
      <c r="O91" s="92"/>
      <c r="P91" s="92"/>
      <c r="Q91" s="87">
        <f>'لیست دانش آموز'!L6</f>
        <v>20</v>
      </c>
      <c r="R91" s="87"/>
      <c r="S91" s="88"/>
      <c r="T91" s="46"/>
      <c r="U91" s="91" t="str">
        <f>U64</f>
        <v>املاء  فارسی</v>
      </c>
      <c r="V91" s="92"/>
      <c r="W91" s="92"/>
      <c r="X91" s="92"/>
      <c r="Y91" s="92"/>
      <c r="Z91" s="87">
        <f>'لیست دانش آموز'!Q6</f>
        <v>20</v>
      </c>
      <c r="AA91" s="87"/>
      <c r="AB91" s="88"/>
      <c r="AC91" s="48"/>
      <c r="AD91" s="108" t="s">
        <v>18</v>
      </c>
      <c r="AE91" s="109"/>
      <c r="AF91" s="109"/>
      <c r="AG91" s="109"/>
      <c r="AH91" s="109"/>
      <c r="AI91" s="109">
        <f>'لیست دانش آموز'!W6</f>
        <v>1</v>
      </c>
      <c r="AJ91" s="110"/>
      <c r="AK91" s="116" t="s">
        <v>10</v>
      </c>
      <c r="AL91" s="116"/>
      <c r="AM91" s="93">
        <f>'لیست دانش آموز'!V6</f>
        <v>0</v>
      </c>
      <c r="AN91" s="94"/>
      <c r="AO91" s="45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</row>
    <row r="92" spans="1:215" ht="18.75" thickBot="1" x14ac:dyDescent="0.25">
      <c r="A92" s="56"/>
      <c r="B92" s="43"/>
      <c r="C92" s="85" t="str">
        <f>C65</f>
        <v>زبان خارجی</v>
      </c>
      <c r="D92" s="86"/>
      <c r="E92" s="86"/>
      <c r="F92" s="86"/>
      <c r="G92" s="86"/>
      <c r="H92" s="83">
        <f>'لیست دانش آموز'!H6</f>
        <v>20</v>
      </c>
      <c r="I92" s="83"/>
      <c r="J92" s="84"/>
      <c r="K92" s="48"/>
      <c r="L92" s="85" t="str">
        <f>L65</f>
        <v>فرهنگ و هنر</v>
      </c>
      <c r="M92" s="86"/>
      <c r="N92" s="86"/>
      <c r="O92" s="86"/>
      <c r="P92" s="86"/>
      <c r="Q92" s="83">
        <f>'لیست دانش آموز'!M6</f>
        <v>20</v>
      </c>
      <c r="R92" s="83"/>
      <c r="S92" s="84"/>
      <c r="T92" s="49"/>
      <c r="U92" s="85" t="str">
        <f>U65</f>
        <v>انشاء  فارسی</v>
      </c>
      <c r="V92" s="86"/>
      <c r="W92" s="86"/>
      <c r="X92" s="86"/>
      <c r="Y92" s="86"/>
      <c r="Z92" s="83">
        <f>'لیست دانش آموز'!R6</f>
        <v>20</v>
      </c>
      <c r="AA92" s="83"/>
      <c r="AB92" s="84"/>
      <c r="AC92" s="48"/>
      <c r="AD92" s="111" t="s">
        <v>20</v>
      </c>
      <c r="AE92" s="112"/>
      <c r="AF92" s="112"/>
      <c r="AG92" s="112"/>
      <c r="AH92" s="112"/>
      <c r="AI92" s="112"/>
      <c r="AJ92" s="112"/>
      <c r="AK92" s="112"/>
      <c r="AL92" s="113">
        <f>'لیست دانش آموز'!V17</f>
        <v>0</v>
      </c>
      <c r="AM92" s="114"/>
      <c r="AN92" s="115"/>
      <c r="AO92" s="45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</row>
    <row r="93" spans="1:215" ht="6" customHeight="1" x14ac:dyDescent="0.2">
      <c r="A93" s="56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5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</row>
    <row r="94" spans="1:215" ht="14.25" x14ac:dyDescent="0.2">
      <c r="A94" s="56"/>
      <c r="B94" s="43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45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</row>
    <row r="95" spans="1:215" ht="14.25" x14ac:dyDescent="0.2">
      <c r="A95" s="56"/>
      <c r="B95" s="43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45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</row>
    <row r="96" spans="1:215" ht="14.25" x14ac:dyDescent="0.2">
      <c r="A96" s="56"/>
      <c r="B96" s="43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45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</row>
    <row r="97" spans="1:215" ht="14.25" x14ac:dyDescent="0.2">
      <c r="A97" s="56"/>
      <c r="B97" s="43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45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</row>
    <row r="98" spans="1:215" ht="14.25" x14ac:dyDescent="0.2">
      <c r="A98" s="56"/>
      <c r="B98" s="43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45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</row>
    <row r="99" spans="1:215" ht="14.25" x14ac:dyDescent="0.2">
      <c r="A99" s="13"/>
      <c r="B99" s="43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45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</row>
    <row r="100" spans="1:215" ht="14.25" x14ac:dyDescent="0.2">
      <c r="A100" s="13"/>
      <c r="B100" s="43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45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</row>
    <row r="101" spans="1:215" ht="14.25" x14ac:dyDescent="0.2">
      <c r="A101" s="13"/>
      <c r="B101" s="43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45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</row>
    <row r="102" spans="1:215" ht="14.25" x14ac:dyDescent="0.2">
      <c r="A102" s="13"/>
      <c r="B102" s="43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45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</row>
    <row r="103" spans="1:215" ht="5.25" customHeight="1" x14ac:dyDescent="0.2">
      <c r="A103" s="13"/>
      <c r="B103" s="43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45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</row>
    <row r="104" spans="1:215" ht="8.25" customHeight="1" thickBot="1" x14ac:dyDescent="0.25">
      <c r="A104" s="1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2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</row>
    <row r="105" spans="1:215" ht="15" thickBot="1" x14ac:dyDescent="0.25">
      <c r="A105" s="1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</row>
    <row r="106" spans="1:215" ht="23.25" customHeight="1" thickBot="1" x14ac:dyDescent="0.65">
      <c r="A106" s="13"/>
      <c r="B106" s="122" t="str">
        <f>B80</f>
        <v>کارنامه تحصیلی آبان ماه دوره متوسطه اول 403-1402 ولایت</v>
      </c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4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</row>
    <row r="107" spans="1:215" ht="7.5" customHeight="1" thickBot="1" x14ac:dyDescent="0.25">
      <c r="A107" s="56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5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</row>
    <row r="108" spans="1:215" ht="19.5" x14ac:dyDescent="0.2">
      <c r="A108" s="56"/>
      <c r="B108" s="43"/>
      <c r="C108" s="119" t="s">
        <v>0</v>
      </c>
      <c r="D108" s="119"/>
      <c r="E108" s="119"/>
      <c r="F108" s="119"/>
      <c r="G108" s="125" t="str">
        <f>'لیست دانش آموز'!C7</f>
        <v xml:space="preserve">ایمان              </v>
      </c>
      <c r="H108" s="125"/>
      <c r="I108" s="125"/>
      <c r="J108" s="125"/>
      <c r="K108" s="125"/>
      <c r="L108" s="125"/>
      <c r="M108" s="44"/>
      <c r="N108" s="87" t="s">
        <v>15</v>
      </c>
      <c r="O108" s="87"/>
      <c r="P108" s="87"/>
      <c r="Q108" s="87"/>
      <c r="R108" s="121" t="str">
        <f>R82</f>
        <v>نهم ولایت / اوج</v>
      </c>
      <c r="S108" s="121"/>
      <c r="T108" s="121"/>
      <c r="U108" s="121"/>
      <c r="V108" s="121"/>
      <c r="W108" s="121"/>
      <c r="X108" s="44"/>
      <c r="Y108" s="119" t="s">
        <v>7</v>
      </c>
      <c r="Z108" s="119"/>
      <c r="AA108" s="119"/>
      <c r="AB108" s="119"/>
      <c r="AC108" s="120" t="str">
        <f>AC82</f>
        <v>1402-403</v>
      </c>
      <c r="AD108" s="120"/>
      <c r="AE108" s="120"/>
      <c r="AF108" s="120"/>
      <c r="AG108" s="120"/>
      <c r="AH108" s="120"/>
      <c r="AI108" s="44"/>
      <c r="AJ108" s="98"/>
      <c r="AK108" s="99"/>
      <c r="AL108" s="99"/>
      <c r="AM108" s="99"/>
      <c r="AN108" s="100"/>
      <c r="AO108" s="45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</row>
    <row r="109" spans="1:215" ht="14.25" x14ac:dyDescent="0.2">
      <c r="A109" s="5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101"/>
      <c r="AK109" s="102"/>
      <c r="AL109" s="102"/>
      <c r="AM109" s="102"/>
      <c r="AN109" s="103"/>
      <c r="AO109" s="45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</row>
    <row r="110" spans="1:215" ht="19.5" x14ac:dyDescent="0.2">
      <c r="A110" s="56"/>
      <c r="B110" s="43"/>
      <c r="C110" s="119" t="s">
        <v>1</v>
      </c>
      <c r="D110" s="119"/>
      <c r="E110" s="119"/>
      <c r="F110" s="119"/>
      <c r="G110" s="125" t="str">
        <f>'لیست دانش آموز'!D7</f>
        <v>بلوچ سیرت</v>
      </c>
      <c r="H110" s="125"/>
      <c r="I110" s="125"/>
      <c r="J110" s="125"/>
      <c r="K110" s="125"/>
      <c r="L110" s="125"/>
      <c r="M110" s="44"/>
      <c r="N110" s="6" t="s">
        <v>32</v>
      </c>
      <c r="O110" s="6"/>
      <c r="P110" s="6"/>
      <c r="Q110" s="6"/>
      <c r="R110" s="7"/>
      <c r="S110" s="44"/>
      <c r="T110" s="44"/>
      <c r="U110" s="107" t="str">
        <f>U84</f>
        <v>ماهانه / *آبان</v>
      </c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44"/>
      <c r="AJ110" s="101"/>
      <c r="AK110" s="102"/>
      <c r="AL110" s="102"/>
      <c r="AM110" s="102"/>
      <c r="AN110" s="103"/>
      <c r="AO110" s="45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</row>
    <row r="111" spans="1:215" ht="14.25" x14ac:dyDescent="0.2">
      <c r="A111" s="5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101"/>
      <c r="AK111" s="102"/>
      <c r="AL111" s="102"/>
      <c r="AM111" s="102"/>
      <c r="AN111" s="103"/>
      <c r="AO111" s="45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</row>
    <row r="112" spans="1:215" ht="18" thickBot="1" x14ac:dyDescent="0.25">
      <c r="A112" s="56"/>
      <c r="B112" s="43"/>
      <c r="C112" s="87" t="s">
        <v>2</v>
      </c>
      <c r="D112" s="87"/>
      <c r="E112" s="126">
        <f>E86</f>
        <v>101</v>
      </c>
      <c r="F112" s="126"/>
      <c r="G112" s="126"/>
      <c r="H112" s="47"/>
      <c r="I112" s="126" t="s">
        <v>17</v>
      </c>
      <c r="J112" s="126"/>
      <c r="K112" s="126">
        <f>'لیست دانش آموز'!B7</f>
        <v>5</v>
      </c>
      <c r="L112" s="126"/>
      <c r="M112" s="44"/>
      <c r="N112" s="87" t="str">
        <f>N86</f>
        <v>گر در یمنی چو با منی پیش منی        گر پیش منی چو بی منی در یمنی</v>
      </c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44"/>
      <c r="AJ112" s="104"/>
      <c r="AK112" s="105"/>
      <c r="AL112" s="105"/>
      <c r="AM112" s="105"/>
      <c r="AN112" s="106"/>
      <c r="AO112" s="45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</row>
    <row r="113" spans="1:215" ht="15" thickBot="1" x14ac:dyDescent="0.25">
      <c r="A113" s="5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5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</row>
    <row r="114" spans="1:215" ht="17.25" x14ac:dyDescent="0.2">
      <c r="A114" s="56"/>
      <c r="B114" s="43"/>
      <c r="C114" s="97" t="s">
        <v>4</v>
      </c>
      <c r="D114" s="95"/>
      <c r="E114" s="95"/>
      <c r="F114" s="95"/>
      <c r="G114" s="95"/>
      <c r="H114" s="95" t="s">
        <v>5</v>
      </c>
      <c r="I114" s="95"/>
      <c r="J114" s="96"/>
      <c r="K114" s="46"/>
      <c r="L114" s="97" t="s">
        <v>4</v>
      </c>
      <c r="M114" s="95"/>
      <c r="N114" s="95"/>
      <c r="O114" s="95"/>
      <c r="P114" s="95"/>
      <c r="Q114" s="95" t="s">
        <v>5</v>
      </c>
      <c r="R114" s="95"/>
      <c r="S114" s="96"/>
      <c r="T114" s="46"/>
      <c r="U114" s="97" t="s">
        <v>4</v>
      </c>
      <c r="V114" s="95"/>
      <c r="W114" s="95"/>
      <c r="X114" s="95"/>
      <c r="Y114" s="95"/>
      <c r="Z114" s="95" t="s">
        <v>5</v>
      </c>
      <c r="AA114" s="95"/>
      <c r="AB114" s="96"/>
      <c r="AC114" s="46"/>
      <c r="AD114" s="97" t="s">
        <v>4</v>
      </c>
      <c r="AE114" s="95"/>
      <c r="AF114" s="95"/>
      <c r="AG114" s="95"/>
      <c r="AH114" s="95"/>
      <c r="AI114" s="95"/>
      <c r="AJ114" s="95"/>
      <c r="AK114" s="95"/>
      <c r="AL114" s="95" t="s">
        <v>5</v>
      </c>
      <c r="AM114" s="95"/>
      <c r="AN114" s="96"/>
      <c r="AO114" s="45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</row>
    <row r="115" spans="1:215" ht="18" x14ac:dyDescent="0.2">
      <c r="A115" s="56"/>
      <c r="B115" s="43"/>
      <c r="C115" s="91" t="str">
        <f>C89</f>
        <v>آموزش قرآن مجید</v>
      </c>
      <c r="D115" s="92"/>
      <c r="E115" s="92"/>
      <c r="F115" s="92"/>
      <c r="G115" s="92"/>
      <c r="H115" s="87">
        <f>'لیست دانش آموز'!E7</f>
        <v>10</v>
      </c>
      <c r="I115" s="87"/>
      <c r="J115" s="88"/>
      <c r="K115" s="48"/>
      <c r="L115" s="91" t="str">
        <f>L89</f>
        <v>علوم تجربی</v>
      </c>
      <c r="M115" s="92"/>
      <c r="N115" s="92"/>
      <c r="O115" s="92"/>
      <c r="P115" s="92"/>
      <c r="Q115" s="87">
        <f>'لیست دانش آموز'!I7</f>
        <v>11</v>
      </c>
      <c r="R115" s="87"/>
      <c r="S115" s="88"/>
      <c r="T115" s="49"/>
      <c r="U115" s="91" t="str">
        <f>U89</f>
        <v>آمادگی دفاعی</v>
      </c>
      <c r="V115" s="92"/>
      <c r="W115" s="92"/>
      <c r="X115" s="92"/>
      <c r="Y115" s="92"/>
      <c r="Z115" s="87">
        <f>'لیست دانش آموز'!O7</f>
        <v>13</v>
      </c>
      <c r="AA115" s="87"/>
      <c r="AB115" s="88"/>
      <c r="AC115" s="48"/>
      <c r="AD115" s="91" t="str">
        <f>AD89</f>
        <v>انضباط</v>
      </c>
      <c r="AE115" s="92"/>
      <c r="AF115" s="92"/>
      <c r="AG115" s="92"/>
      <c r="AH115" s="92"/>
      <c r="AI115" s="92"/>
      <c r="AJ115" s="92"/>
      <c r="AK115" s="92"/>
      <c r="AL115" s="87">
        <f>'لیست دانش آموز'!S7</f>
        <v>12</v>
      </c>
      <c r="AM115" s="87"/>
      <c r="AN115" s="88"/>
      <c r="AO115" s="45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</row>
    <row r="116" spans="1:215" ht="18.75" thickBot="1" x14ac:dyDescent="0.25">
      <c r="A116" s="56"/>
      <c r="B116" s="43"/>
      <c r="C116" s="117" t="str">
        <f>C90</f>
        <v>پیام های آسمانی</v>
      </c>
      <c r="D116" s="118"/>
      <c r="E116" s="118"/>
      <c r="F116" s="118"/>
      <c r="G116" s="118"/>
      <c r="H116" s="89">
        <f>'لیست دانش آموز'!F7</f>
        <v>8</v>
      </c>
      <c r="I116" s="89"/>
      <c r="J116" s="90"/>
      <c r="K116" s="48"/>
      <c r="L116" s="117" t="str">
        <f>L90</f>
        <v>ریاضی</v>
      </c>
      <c r="M116" s="118"/>
      <c r="N116" s="118"/>
      <c r="O116" s="118"/>
      <c r="P116" s="118"/>
      <c r="Q116" s="89">
        <f>'لیست دانش آموز'!J7</f>
        <v>9.5</v>
      </c>
      <c r="R116" s="89"/>
      <c r="S116" s="90"/>
      <c r="T116" s="49"/>
      <c r="U116" s="117" t="str">
        <f>U90</f>
        <v>ادبیات  فارسی</v>
      </c>
      <c r="V116" s="118"/>
      <c r="W116" s="118"/>
      <c r="X116" s="118"/>
      <c r="Y116" s="118"/>
      <c r="Z116" s="89">
        <f>'لیست دانش آموز'!P7</f>
        <v>12</v>
      </c>
      <c r="AA116" s="89"/>
      <c r="AB116" s="90"/>
      <c r="AC116" s="48"/>
      <c r="AD116" s="85">
        <f>AD90</f>
        <v>0</v>
      </c>
      <c r="AE116" s="86"/>
      <c r="AF116" s="86"/>
      <c r="AG116" s="86"/>
      <c r="AH116" s="86"/>
      <c r="AI116" s="86"/>
      <c r="AJ116" s="86"/>
      <c r="AK116" s="86"/>
      <c r="AL116" s="83">
        <f>'لیست دانش آموز'!T7</f>
        <v>0</v>
      </c>
      <c r="AM116" s="83"/>
      <c r="AN116" s="84"/>
      <c r="AO116" s="45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</row>
    <row r="117" spans="1:215" ht="18.75" thickBot="1" x14ac:dyDescent="0.25">
      <c r="A117" s="56"/>
      <c r="B117" s="43"/>
      <c r="C117" s="91" t="str">
        <f>C91</f>
        <v>عربی</v>
      </c>
      <c r="D117" s="92"/>
      <c r="E117" s="92"/>
      <c r="F117" s="92"/>
      <c r="G117" s="92"/>
      <c r="H117" s="87">
        <f>'لیست دانش آموز'!G7</f>
        <v>8</v>
      </c>
      <c r="I117" s="87"/>
      <c r="J117" s="88"/>
      <c r="K117" s="48"/>
      <c r="L117" s="91" t="str">
        <f>L91</f>
        <v>مطالعات اجتماعی</v>
      </c>
      <c r="M117" s="92"/>
      <c r="N117" s="92"/>
      <c r="O117" s="92"/>
      <c r="P117" s="92"/>
      <c r="Q117" s="87">
        <f>'لیست دانش آموز'!L7</f>
        <v>14</v>
      </c>
      <c r="R117" s="87"/>
      <c r="S117" s="88"/>
      <c r="T117" s="46"/>
      <c r="U117" s="91" t="str">
        <f>U91</f>
        <v>املاء  فارسی</v>
      </c>
      <c r="V117" s="92"/>
      <c r="W117" s="92"/>
      <c r="X117" s="92"/>
      <c r="Y117" s="92"/>
      <c r="Z117" s="87">
        <f>'لیست دانش آموز'!Q7</f>
        <v>13</v>
      </c>
      <c r="AA117" s="87"/>
      <c r="AB117" s="88"/>
      <c r="AC117" s="48"/>
      <c r="AD117" s="108" t="s">
        <v>18</v>
      </c>
      <c r="AE117" s="109"/>
      <c r="AF117" s="109"/>
      <c r="AG117" s="109"/>
      <c r="AH117" s="109"/>
      <c r="AI117" s="109">
        <f>'لیست دانش آموز'!W7</f>
        <v>1</v>
      </c>
      <c r="AJ117" s="110"/>
      <c r="AK117" s="116" t="s">
        <v>10</v>
      </c>
      <c r="AL117" s="116"/>
      <c r="AM117" s="93">
        <f>'لیست دانش آموز'!V7</f>
        <v>0</v>
      </c>
      <c r="AN117" s="94"/>
      <c r="AO117" s="45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</row>
    <row r="118" spans="1:215" ht="18.75" thickBot="1" x14ac:dyDescent="0.25">
      <c r="A118" s="56"/>
      <c r="B118" s="43"/>
      <c r="C118" s="85" t="str">
        <f>C92</f>
        <v>زبان خارجی</v>
      </c>
      <c r="D118" s="86"/>
      <c r="E118" s="86"/>
      <c r="F118" s="86"/>
      <c r="G118" s="86"/>
      <c r="H118" s="83">
        <f>'لیست دانش آموز'!H7</f>
        <v>12</v>
      </c>
      <c r="I118" s="83"/>
      <c r="J118" s="84"/>
      <c r="K118" s="48"/>
      <c r="L118" s="85" t="str">
        <f>L92</f>
        <v>فرهنگ و هنر</v>
      </c>
      <c r="M118" s="86"/>
      <c r="N118" s="86"/>
      <c r="O118" s="86"/>
      <c r="P118" s="86"/>
      <c r="Q118" s="83">
        <f>'لیست دانش آموز'!M7</f>
        <v>4</v>
      </c>
      <c r="R118" s="83"/>
      <c r="S118" s="84"/>
      <c r="T118" s="49"/>
      <c r="U118" s="85" t="str">
        <f>U92</f>
        <v>انشاء  فارسی</v>
      </c>
      <c r="V118" s="86"/>
      <c r="W118" s="86"/>
      <c r="X118" s="86"/>
      <c r="Y118" s="86"/>
      <c r="Z118" s="83">
        <f>'لیست دانش آموز'!R7</f>
        <v>13</v>
      </c>
      <c r="AA118" s="83"/>
      <c r="AB118" s="84"/>
      <c r="AC118" s="48"/>
      <c r="AD118" s="111" t="s">
        <v>20</v>
      </c>
      <c r="AE118" s="112"/>
      <c r="AF118" s="112"/>
      <c r="AG118" s="112"/>
      <c r="AH118" s="112"/>
      <c r="AI118" s="112"/>
      <c r="AJ118" s="112"/>
      <c r="AK118" s="112"/>
      <c r="AL118" s="113">
        <f>'لیست دانش آموز'!V17</f>
        <v>0</v>
      </c>
      <c r="AM118" s="114"/>
      <c r="AN118" s="115"/>
      <c r="AO118" s="45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</row>
    <row r="119" spans="1:215" ht="8.25" customHeight="1" x14ac:dyDescent="0.2">
      <c r="A119" s="56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5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</row>
    <row r="120" spans="1:215" ht="14.25" x14ac:dyDescent="0.2">
      <c r="A120" s="56"/>
      <c r="B120" s="43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45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</row>
    <row r="121" spans="1:215" ht="14.25" x14ac:dyDescent="0.2">
      <c r="A121" s="56"/>
      <c r="B121" s="43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45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</row>
    <row r="122" spans="1:215" ht="14.25" x14ac:dyDescent="0.2">
      <c r="A122" s="56"/>
      <c r="B122" s="43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45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</row>
    <row r="123" spans="1:215" ht="14.25" x14ac:dyDescent="0.2">
      <c r="A123" s="56"/>
      <c r="B123" s="43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45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</row>
    <row r="124" spans="1:215" ht="14.25" x14ac:dyDescent="0.2">
      <c r="A124" s="56"/>
      <c r="B124" s="43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45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</row>
    <row r="125" spans="1:215" ht="14.25" x14ac:dyDescent="0.2">
      <c r="A125" s="13"/>
      <c r="B125" s="43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45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</row>
    <row r="126" spans="1:215" ht="14.25" x14ac:dyDescent="0.2">
      <c r="A126" s="13"/>
      <c r="B126" s="43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45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</row>
    <row r="127" spans="1:215" ht="14.25" x14ac:dyDescent="0.2">
      <c r="A127" s="13"/>
      <c r="B127" s="43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45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</row>
    <row r="128" spans="1:215" ht="14.25" x14ac:dyDescent="0.2">
      <c r="A128" s="13"/>
      <c r="B128" s="43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45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</row>
    <row r="129" spans="1:215" ht="14.25" x14ac:dyDescent="0.2">
      <c r="A129" s="13"/>
      <c r="B129" s="43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45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</row>
    <row r="130" spans="1:215" ht="8.25" customHeight="1" thickBot="1" x14ac:dyDescent="0.25">
      <c r="A130" s="13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2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</row>
    <row r="131" spans="1:215" ht="15" thickBot="1" x14ac:dyDescent="0.25">
      <c r="A131" s="1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</row>
    <row r="132" spans="1:215" ht="27" customHeight="1" thickBot="1" x14ac:dyDescent="0.65">
      <c r="A132" s="13"/>
      <c r="B132" s="122" t="str">
        <f>B106</f>
        <v>کارنامه تحصیلی آبان ماه دوره متوسطه اول 403-1402 ولایت</v>
      </c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4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</row>
    <row r="133" spans="1:215" ht="7.5" customHeight="1" thickBot="1" x14ac:dyDescent="0.25">
      <c r="A133" s="13"/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5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</row>
    <row r="134" spans="1:215" ht="19.5" x14ac:dyDescent="0.2">
      <c r="A134" s="13"/>
      <c r="B134" s="44"/>
      <c r="C134" s="119" t="s">
        <v>0</v>
      </c>
      <c r="D134" s="119"/>
      <c r="E134" s="119"/>
      <c r="F134" s="119"/>
      <c r="G134" s="125" t="str">
        <f>'لیست دانش آموز'!C8</f>
        <v xml:space="preserve">امیرمحد         </v>
      </c>
      <c r="H134" s="125"/>
      <c r="I134" s="125"/>
      <c r="J134" s="125"/>
      <c r="K134" s="125"/>
      <c r="L134" s="125"/>
      <c r="M134" s="44"/>
      <c r="N134" s="87" t="s">
        <v>15</v>
      </c>
      <c r="O134" s="87"/>
      <c r="P134" s="87"/>
      <c r="Q134" s="87"/>
      <c r="R134" s="121" t="str">
        <f>R108</f>
        <v>نهم ولایت / اوج</v>
      </c>
      <c r="S134" s="121"/>
      <c r="T134" s="121"/>
      <c r="U134" s="121"/>
      <c r="V134" s="121"/>
      <c r="W134" s="121"/>
      <c r="X134" s="44"/>
      <c r="Y134" s="119" t="s">
        <v>7</v>
      </c>
      <c r="Z134" s="119"/>
      <c r="AA134" s="119"/>
      <c r="AB134" s="119"/>
      <c r="AC134" s="120" t="str">
        <f>AC108</f>
        <v>1402-403</v>
      </c>
      <c r="AD134" s="120"/>
      <c r="AE134" s="120"/>
      <c r="AF134" s="120"/>
      <c r="AG134" s="120"/>
      <c r="AH134" s="120"/>
      <c r="AI134" s="44"/>
      <c r="AJ134" s="98"/>
      <c r="AK134" s="99"/>
      <c r="AL134" s="99"/>
      <c r="AM134" s="99"/>
      <c r="AN134" s="100"/>
      <c r="AO134" s="45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</row>
    <row r="135" spans="1:215" ht="14.25" x14ac:dyDescent="0.2">
      <c r="A135" s="13"/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101"/>
      <c r="AK135" s="102"/>
      <c r="AL135" s="102"/>
      <c r="AM135" s="102"/>
      <c r="AN135" s="103"/>
      <c r="AO135" s="45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</row>
    <row r="136" spans="1:215" ht="19.5" x14ac:dyDescent="0.2">
      <c r="A136" s="13"/>
      <c r="B136" s="44"/>
      <c r="C136" s="119" t="s">
        <v>1</v>
      </c>
      <c r="D136" s="119"/>
      <c r="E136" s="119"/>
      <c r="F136" s="119"/>
      <c r="G136" s="125" t="str">
        <f>'لیست دانش آموز'!D8</f>
        <v>پیمان</v>
      </c>
      <c r="H136" s="125"/>
      <c r="I136" s="125"/>
      <c r="J136" s="125"/>
      <c r="K136" s="125"/>
      <c r="L136" s="125"/>
      <c r="M136" s="44"/>
      <c r="N136" s="6" t="s">
        <v>32</v>
      </c>
      <c r="O136" s="6"/>
      <c r="P136" s="6"/>
      <c r="Q136" s="6"/>
      <c r="R136" s="7"/>
      <c r="S136" s="44"/>
      <c r="T136" s="44"/>
      <c r="U136" s="107" t="str">
        <f>U110</f>
        <v>ماهانه / *آبان</v>
      </c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44"/>
      <c r="AJ136" s="101"/>
      <c r="AK136" s="102"/>
      <c r="AL136" s="102"/>
      <c r="AM136" s="102"/>
      <c r="AN136" s="103"/>
      <c r="AO136" s="45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</row>
    <row r="137" spans="1:215" ht="14.25" x14ac:dyDescent="0.2">
      <c r="A137" s="13"/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101"/>
      <c r="AK137" s="102"/>
      <c r="AL137" s="102"/>
      <c r="AM137" s="102"/>
      <c r="AN137" s="103"/>
      <c r="AO137" s="45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</row>
    <row r="138" spans="1:215" ht="18" thickBot="1" x14ac:dyDescent="0.25">
      <c r="A138" s="13"/>
      <c r="B138" s="44"/>
      <c r="C138" s="87" t="s">
        <v>2</v>
      </c>
      <c r="D138" s="87"/>
      <c r="E138" s="126">
        <f>E112</f>
        <v>101</v>
      </c>
      <c r="F138" s="126"/>
      <c r="G138" s="126"/>
      <c r="H138" s="44"/>
      <c r="I138" s="126" t="s">
        <v>17</v>
      </c>
      <c r="J138" s="126"/>
      <c r="K138" s="126">
        <f>'لیست دانش آموز'!B8</f>
        <v>6</v>
      </c>
      <c r="L138" s="126"/>
      <c r="M138" s="44"/>
      <c r="N138" s="87" t="str">
        <f>N112</f>
        <v>گر در یمنی چو با منی پیش منی        گر پیش منی چو بی منی در یمنی</v>
      </c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44"/>
      <c r="AJ138" s="104"/>
      <c r="AK138" s="105"/>
      <c r="AL138" s="105"/>
      <c r="AM138" s="105"/>
      <c r="AN138" s="106"/>
      <c r="AO138" s="45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</row>
    <row r="139" spans="1:215" ht="15" thickBot="1" x14ac:dyDescent="0.25">
      <c r="A139" s="13"/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5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</row>
    <row r="140" spans="1:215" ht="17.25" x14ac:dyDescent="0.2">
      <c r="A140" s="13"/>
      <c r="B140" s="43"/>
      <c r="C140" s="97" t="s">
        <v>4</v>
      </c>
      <c r="D140" s="95"/>
      <c r="E140" s="95"/>
      <c r="F140" s="95"/>
      <c r="G140" s="95"/>
      <c r="H140" s="95" t="s">
        <v>5</v>
      </c>
      <c r="I140" s="95"/>
      <c r="J140" s="96"/>
      <c r="K140" s="46"/>
      <c r="L140" s="97" t="s">
        <v>4</v>
      </c>
      <c r="M140" s="95"/>
      <c r="N140" s="95"/>
      <c r="O140" s="95"/>
      <c r="P140" s="95"/>
      <c r="Q140" s="95" t="s">
        <v>5</v>
      </c>
      <c r="R140" s="95"/>
      <c r="S140" s="96"/>
      <c r="T140" s="46"/>
      <c r="U140" s="97" t="s">
        <v>4</v>
      </c>
      <c r="V140" s="95"/>
      <c r="W140" s="95"/>
      <c r="X140" s="95"/>
      <c r="Y140" s="95"/>
      <c r="Z140" s="95" t="s">
        <v>5</v>
      </c>
      <c r="AA140" s="95"/>
      <c r="AB140" s="96"/>
      <c r="AC140" s="46"/>
      <c r="AD140" s="97" t="s">
        <v>4</v>
      </c>
      <c r="AE140" s="95"/>
      <c r="AF140" s="95"/>
      <c r="AG140" s="95"/>
      <c r="AH140" s="95"/>
      <c r="AI140" s="95"/>
      <c r="AJ140" s="95"/>
      <c r="AK140" s="95"/>
      <c r="AL140" s="95" t="s">
        <v>5</v>
      </c>
      <c r="AM140" s="95"/>
      <c r="AN140" s="96"/>
      <c r="AO140" s="45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</row>
    <row r="141" spans="1:215" ht="18" x14ac:dyDescent="0.2">
      <c r="A141" s="13"/>
      <c r="B141" s="44"/>
      <c r="C141" s="91" t="str">
        <f>C115</f>
        <v>آموزش قرآن مجید</v>
      </c>
      <c r="D141" s="92"/>
      <c r="E141" s="92"/>
      <c r="F141" s="92"/>
      <c r="G141" s="92"/>
      <c r="H141" s="87">
        <f>'لیست دانش آموز'!E8</f>
        <v>5</v>
      </c>
      <c r="I141" s="87"/>
      <c r="J141" s="88"/>
      <c r="K141" s="44"/>
      <c r="L141" s="91" t="str">
        <f>L115</f>
        <v>علوم تجربی</v>
      </c>
      <c r="M141" s="92"/>
      <c r="N141" s="92"/>
      <c r="O141" s="92"/>
      <c r="P141" s="92"/>
      <c r="Q141" s="87">
        <f>'لیست دانش آموز'!I8</f>
        <v>15</v>
      </c>
      <c r="R141" s="87"/>
      <c r="S141" s="88"/>
      <c r="T141" s="44"/>
      <c r="U141" s="91" t="str">
        <f>U115</f>
        <v>آمادگی دفاعی</v>
      </c>
      <c r="V141" s="92"/>
      <c r="W141" s="92"/>
      <c r="X141" s="92"/>
      <c r="Y141" s="92"/>
      <c r="Z141" s="87">
        <f>'لیست دانش آموز'!O8</f>
        <v>16</v>
      </c>
      <c r="AA141" s="87"/>
      <c r="AB141" s="88"/>
      <c r="AC141" s="44"/>
      <c r="AD141" s="91" t="str">
        <f>AD115</f>
        <v>انضباط</v>
      </c>
      <c r="AE141" s="92"/>
      <c r="AF141" s="92"/>
      <c r="AG141" s="92"/>
      <c r="AH141" s="92"/>
      <c r="AI141" s="92"/>
      <c r="AJ141" s="92"/>
      <c r="AK141" s="92"/>
      <c r="AL141" s="87">
        <f>'لیست دانش آموز'!S8</f>
        <v>14</v>
      </c>
      <c r="AM141" s="87"/>
      <c r="AN141" s="88"/>
      <c r="AO141" s="45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</row>
    <row r="142" spans="1:215" ht="18.75" thickBot="1" x14ac:dyDescent="0.25">
      <c r="A142" s="13"/>
      <c r="B142" s="43"/>
      <c r="C142" s="117" t="str">
        <f>C116</f>
        <v>پیام های آسمانی</v>
      </c>
      <c r="D142" s="118"/>
      <c r="E142" s="118"/>
      <c r="F142" s="118"/>
      <c r="G142" s="118"/>
      <c r="H142" s="89">
        <f>'لیست دانش آموز'!F8</f>
        <v>4</v>
      </c>
      <c r="I142" s="89"/>
      <c r="J142" s="90"/>
      <c r="K142" s="48"/>
      <c r="L142" s="117" t="str">
        <f>L116</f>
        <v>ریاضی</v>
      </c>
      <c r="M142" s="118"/>
      <c r="N142" s="118"/>
      <c r="O142" s="118"/>
      <c r="P142" s="118"/>
      <c r="Q142" s="89">
        <f>'لیست دانش آموز'!J8</f>
        <v>9.5</v>
      </c>
      <c r="R142" s="89"/>
      <c r="S142" s="90"/>
      <c r="T142" s="49"/>
      <c r="U142" s="117" t="str">
        <f>U116</f>
        <v>ادبیات  فارسی</v>
      </c>
      <c r="V142" s="118"/>
      <c r="W142" s="118"/>
      <c r="X142" s="118"/>
      <c r="Y142" s="118"/>
      <c r="Z142" s="89">
        <f>'لیست دانش آموز'!P8</f>
        <v>10</v>
      </c>
      <c r="AA142" s="89"/>
      <c r="AB142" s="90"/>
      <c r="AC142" s="48"/>
      <c r="AD142" s="85">
        <f>AD116</f>
        <v>0</v>
      </c>
      <c r="AE142" s="86"/>
      <c r="AF142" s="86"/>
      <c r="AG142" s="86"/>
      <c r="AH142" s="86"/>
      <c r="AI142" s="86"/>
      <c r="AJ142" s="86"/>
      <c r="AK142" s="86"/>
      <c r="AL142" s="83">
        <f>'لیست دانش آموز'!T8</f>
        <v>0</v>
      </c>
      <c r="AM142" s="83"/>
      <c r="AN142" s="84"/>
      <c r="AO142" s="45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</row>
    <row r="143" spans="1:215" ht="18.75" thickBot="1" x14ac:dyDescent="0.25">
      <c r="A143" s="13"/>
      <c r="B143" s="44"/>
      <c r="C143" s="91" t="str">
        <f>C117</f>
        <v>عربی</v>
      </c>
      <c r="D143" s="92"/>
      <c r="E143" s="92"/>
      <c r="F143" s="92"/>
      <c r="G143" s="92"/>
      <c r="H143" s="87">
        <f>'لیست دانش آموز'!G8</f>
        <v>5</v>
      </c>
      <c r="I143" s="87"/>
      <c r="J143" s="88"/>
      <c r="K143" s="44"/>
      <c r="L143" s="91" t="str">
        <f>L117</f>
        <v>مطالعات اجتماعی</v>
      </c>
      <c r="M143" s="92"/>
      <c r="N143" s="92"/>
      <c r="O143" s="92"/>
      <c r="P143" s="92"/>
      <c r="Q143" s="87">
        <f>'لیست دانش آموز'!L8</f>
        <v>10</v>
      </c>
      <c r="R143" s="87"/>
      <c r="S143" s="88"/>
      <c r="T143" s="44"/>
      <c r="U143" s="91" t="str">
        <f>U117</f>
        <v>املاء  فارسی</v>
      </c>
      <c r="V143" s="92"/>
      <c r="W143" s="92"/>
      <c r="X143" s="92"/>
      <c r="Y143" s="92"/>
      <c r="Z143" s="87">
        <f>'لیست دانش آموز'!Q8</f>
        <v>12</v>
      </c>
      <c r="AA143" s="87"/>
      <c r="AB143" s="88"/>
      <c r="AC143" s="48"/>
      <c r="AD143" s="108" t="s">
        <v>18</v>
      </c>
      <c r="AE143" s="109"/>
      <c r="AF143" s="109"/>
      <c r="AG143" s="109"/>
      <c r="AH143" s="109"/>
      <c r="AI143" s="109">
        <f>'لیست دانش آموز'!W8</f>
        <v>1</v>
      </c>
      <c r="AJ143" s="110"/>
      <c r="AK143" s="116" t="s">
        <v>10</v>
      </c>
      <c r="AL143" s="116"/>
      <c r="AM143" s="93">
        <f>'لیست دانش آموز'!V8</f>
        <v>0</v>
      </c>
      <c r="AN143" s="94"/>
      <c r="AO143" s="45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</row>
    <row r="144" spans="1:215" ht="18.75" thickBot="1" x14ac:dyDescent="0.25">
      <c r="A144" s="13"/>
      <c r="B144" s="43"/>
      <c r="C144" s="85" t="str">
        <f>C118</f>
        <v>زبان خارجی</v>
      </c>
      <c r="D144" s="86"/>
      <c r="E144" s="86"/>
      <c r="F144" s="86"/>
      <c r="G144" s="86"/>
      <c r="H144" s="83">
        <f>'لیست دانش آموز'!H8</f>
        <v>1</v>
      </c>
      <c r="I144" s="83"/>
      <c r="J144" s="84"/>
      <c r="K144" s="48"/>
      <c r="L144" s="85" t="str">
        <f>L118</f>
        <v>فرهنگ و هنر</v>
      </c>
      <c r="M144" s="86"/>
      <c r="N144" s="86"/>
      <c r="O144" s="86"/>
      <c r="P144" s="86"/>
      <c r="Q144" s="83">
        <f>'لیست دانش آموز'!M8</f>
        <v>1</v>
      </c>
      <c r="R144" s="83"/>
      <c r="S144" s="84"/>
      <c r="T144" s="49"/>
      <c r="U144" s="85" t="str">
        <f>U118</f>
        <v>انشاء  فارسی</v>
      </c>
      <c r="V144" s="86"/>
      <c r="W144" s="86"/>
      <c r="X144" s="86"/>
      <c r="Y144" s="86"/>
      <c r="Z144" s="83">
        <f>'لیست دانش آموز'!R8</f>
        <v>13</v>
      </c>
      <c r="AA144" s="83"/>
      <c r="AB144" s="84"/>
      <c r="AC144" s="48"/>
      <c r="AD144" s="111" t="s">
        <v>20</v>
      </c>
      <c r="AE144" s="112"/>
      <c r="AF144" s="112"/>
      <c r="AG144" s="112"/>
      <c r="AH144" s="112"/>
      <c r="AI144" s="112"/>
      <c r="AJ144" s="112"/>
      <c r="AK144" s="112"/>
      <c r="AL144" s="113">
        <f>'لیست دانش آموز'!V17</f>
        <v>0</v>
      </c>
      <c r="AM144" s="114"/>
      <c r="AN144" s="115"/>
      <c r="AO144" s="45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</row>
    <row r="145" spans="1:215" ht="8.25" customHeight="1" x14ac:dyDescent="0.2">
      <c r="A145" s="13"/>
      <c r="B145" s="43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5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</row>
    <row r="146" spans="1:215" ht="14.25" x14ac:dyDescent="0.2">
      <c r="A146" s="13"/>
      <c r="B146" s="43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45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</row>
    <row r="147" spans="1:215" ht="14.25" x14ac:dyDescent="0.2">
      <c r="A147" s="13"/>
      <c r="B147" s="43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45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</row>
    <row r="148" spans="1:215" ht="14.25" x14ac:dyDescent="0.2">
      <c r="A148" s="13"/>
      <c r="B148" s="43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45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</row>
    <row r="149" spans="1:215" ht="14.25" x14ac:dyDescent="0.2">
      <c r="A149" s="13"/>
      <c r="B149" s="43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45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</row>
    <row r="150" spans="1:215" ht="14.25" x14ac:dyDescent="0.2">
      <c r="A150" s="13"/>
      <c r="B150" s="43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45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</row>
    <row r="151" spans="1:215" ht="14.25" x14ac:dyDescent="0.2">
      <c r="A151" s="13"/>
      <c r="B151" s="43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45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</row>
    <row r="152" spans="1:215" ht="14.25" x14ac:dyDescent="0.2">
      <c r="A152" s="13"/>
      <c r="B152" s="43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45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</row>
    <row r="153" spans="1:215" ht="14.25" x14ac:dyDescent="0.2">
      <c r="A153" s="13"/>
      <c r="B153" s="43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45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</row>
    <row r="154" spans="1:215" ht="14.25" x14ac:dyDescent="0.2">
      <c r="A154" s="13"/>
      <c r="B154" s="43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45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</row>
    <row r="155" spans="1:215" ht="14.25" x14ac:dyDescent="0.2">
      <c r="A155" s="13"/>
      <c r="B155" s="43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45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</row>
    <row r="156" spans="1:215" ht="8.25" customHeight="1" thickBot="1" x14ac:dyDescent="0.25">
      <c r="A156" s="13"/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2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</row>
    <row r="157" spans="1:215" ht="15" thickBot="1" x14ac:dyDescent="0.25">
      <c r="A157" s="1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</row>
    <row r="158" spans="1:215" ht="21" customHeight="1" thickBot="1" x14ac:dyDescent="0.65">
      <c r="A158" s="13"/>
      <c r="B158" s="122" t="str">
        <f>B132</f>
        <v>کارنامه تحصیلی آبان ماه دوره متوسطه اول 403-1402 ولایت</v>
      </c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4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</row>
    <row r="159" spans="1:215" ht="7.5" customHeight="1" thickBot="1" x14ac:dyDescent="0.25">
      <c r="A159" s="13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5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</row>
    <row r="160" spans="1:215" ht="19.5" x14ac:dyDescent="0.2">
      <c r="A160" s="13"/>
      <c r="B160" s="43"/>
      <c r="C160" s="119" t="s">
        <v>0</v>
      </c>
      <c r="D160" s="119"/>
      <c r="E160" s="119"/>
      <c r="F160" s="119"/>
      <c r="G160" s="125" t="str">
        <f>'لیست دانش آموز'!C9</f>
        <v xml:space="preserve">محمدعمر  </v>
      </c>
      <c r="H160" s="125"/>
      <c r="I160" s="125"/>
      <c r="J160" s="125"/>
      <c r="K160" s="125"/>
      <c r="L160" s="125"/>
      <c r="M160" s="44"/>
      <c r="N160" s="87" t="s">
        <v>15</v>
      </c>
      <c r="O160" s="87"/>
      <c r="P160" s="87"/>
      <c r="Q160" s="87"/>
      <c r="R160" s="121" t="str">
        <f>R134</f>
        <v>نهم ولایت / اوج</v>
      </c>
      <c r="S160" s="121"/>
      <c r="T160" s="121"/>
      <c r="U160" s="121"/>
      <c r="V160" s="121"/>
      <c r="W160" s="121"/>
      <c r="X160" s="44"/>
      <c r="Y160" s="119" t="s">
        <v>7</v>
      </c>
      <c r="Z160" s="119"/>
      <c r="AA160" s="119"/>
      <c r="AB160" s="119"/>
      <c r="AC160" s="120" t="str">
        <f>AC134</f>
        <v>1402-403</v>
      </c>
      <c r="AD160" s="120"/>
      <c r="AE160" s="120"/>
      <c r="AF160" s="120"/>
      <c r="AG160" s="120"/>
      <c r="AH160" s="120"/>
      <c r="AI160" s="44"/>
      <c r="AJ160" s="98"/>
      <c r="AK160" s="99"/>
      <c r="AL160" s="99"/>
      <c r="AM160" s="99"/>
      <c r="AN160" s="100"/>
      <c r="AO160" s="45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</row>
    <row r="161" spans="1:215" ht="12.75" customHeight="1" x14ac:dyDescent="0.2">
      <c r="A161" s="13"/>
      <c r="B161" s="43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101"/>
      <c r="AK161" s="102"/>
      <c r="AL161" s="102"/>
      <c r="AM161" s="102"/>
      <c r="AN161" s="103"/>
      <c r="AO161" s="45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</row>
    <row r="162" spans="1:215" ht="19.5" x14ac:dyDescent="0.2">
      <c r="A162" s="13"/>
      <c r="B162" s="43"/>
      <c r="C162" s="119" t="s">
        <v>1</v>
      </c>
      <c r="D162" s="119"/>
      <c r="E162" s="119"/>
      <c r="F162" s="119"/>
      <c r="G162" s="125" t="str">
        <f>'لیست دانش آموز'!D9</f>
        <v>حسین زهی</v>
      </c>
      <c r="H162" s="125"/>
      <c r="I162" s="125"/>
      <c r="J162" s="125"/>
      <c r="K162" s="125"/>
      <c r="L162" s="125"/>
      <c r="M162" s="44"/>
      <c r="N162" s="6" t="s">
        <v>32</v>
      </c>
      <c r="O162" s="6"/>
      <c r="P162" s="6"/>
      <c r="Q162" s="6"/>
      <c r="R162" s="7"/>
      <c r="S162" s="44"/>
      <c r="T162" s="44"/>
      <c r="U162" s="107" t="str">
        <f>U136</f>
        <v>ماهانه / *آبان</v>
      </c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44"/>
      <c r="AJ162" s="101"/>
      <c r="AK162" s="102"/>
      <c r="AL162" s="102"/>
      <c r="AM162" s="102"/>
      <c r="AN162" s="103"/>
      <c r="AO162" s="45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</row>
    <row r="163" spans="1:215" ht="14.25" x14ac:dyDescent="0.2">
      <c r="A163" s="13"/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101"/>
      <c r="AK163" s="102"/>
      <c r="AL163" s="102"/>
      <c r="AM163" s="102"/>
      <c r="AN163" s="103"/>
      <c r="AO163" s="45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</row>
    <row r="164" spans="1:215" ht="18" thickBot="1" x14ac:dyDescent="0.25">
      <c r="A164" s="13"/>
      <c r="B164" s="43"/>
      <c r="C164" s="87" t="s">
        <v>2</v>
      </c>
      <c r="D164" s="87"/>
      <c r="E164" s="126">
        <f>E138</f>
        <v>101</v>
      </c>
      <c r="F164" s="126"/>
      <c r="G164" s="126"/>
      <c r="H164" s="47"/>
      <c r="I164" s="126" t="s">
        <v>17</v>
      </c>
      <c r="J164" s="126"/>
      <c r="K164" s="126">
        <f>'لیست دانش آموز'!B9</f>
        <v>7</v>
      </c>
      <c r="L164" s="126"/>
      <c r="M164" s="44"/>
      <c r="N164" s="87" t="str">
        <f>N138</f>
        <v>گر در یمنی چو با منی پیش منی        گر پیش منی چو بی منی در یمنی</v>
      </c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44"/>
      <c r="AJ164" s="104"/>
      <c r="AK164" s="105"/>
      <c r="AL164" s="105"/>
      <c r="AM164" s="105"/>
      <c r="AN164" s="106"/>
      <c r="AO164" s="45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</row>
    <row r="165" spans="1:215" ht="12.75" customHeight="1" thickBot="1" x14ac:dyDescent="0.25">
      <c r="A165" s="13"/>
      <c r="B165" s="43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5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</row>
    <row r="166" spans="1:215" ht="17.25" x14ac:dyDescent="0.2">
      <c r="A166" s="13"/>
      <c r="B166" s="43"/>
      <c r="C166" s="97" t="s">
        <v>4</v>
      </c>
      <c r="D166" s="95"/>
      <c r="E166" s="95"/>
      <c r="F166" s="95"/>
      <c r="G166" s="95"/>
      <c r="H166" s="95" t="s">
        <v>5</v>
      </c>
      <c r="I166" s="95"/>
      <c r="J166" s="96"/>
      <c r="K166" s="46"/>
      <c r="L166" s="97" t="s">
        <v>4</v>
      </c>
      <c r="M166" s="95"/>
      <c r="N166" s="95"/>
      <c r="O166" s="95"/>
      <c r="P166" s="95"/>
      <c r="Q166" s="95" t="s">
        <v>5</v>
      </c>
      <c r="R166" s="95"/>
      <c r="S166" s="96"/>
      <c r="T166" s="46"/>
      <c r="U166" s="97" t="s">
        <v>4</v>
      </c>
      <c r="V166" s="95"/>
      <c r="W166" s="95"/>
      <c r="X166" s="95"/>
      <c r="Y166" s="95"/>
      <c r="Z166" s="95" t="s">
        <v>5</v>
      </c>
      <c r="AA166" s="95"/>
      <c r="AB166" s="96"/>
      <c r="AC166" s="46"/>
      <c r="AD166" s="97" t="s">
        <v>4</v>
      </c>
      <c r="AE166" s="95"/>
      <c r="AF166" s="95"/>
      <c r="AG166" s="95"/>
      <c r="AH166" s="95"/>
      <c r="AI166" s="95"/>
      <c r="AJ166" s="95"/>
      <c r="AK166" s="95"/>
      <c r="AL166" s="95" t="s">
        <v>5</v>
      </c>
      <c r="AM166" s="95"/>
      <c r="AN166" s="96"/>
      <c r="AO166" s="45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</row>
    <row r="167" spans="1:215" ht="18" x14ac:dyDescent="0.2">
      <c r="A167" s="13"/>
      <c r="B167" s="43"/>
      <c r="C167" s="91" t="str">
        <f>C141</f>
        <v>آموزش قرآن مجید</v>
      </c>
      <c r="D167" s="92"/>
      <c r="E167" s="92"/>
      <c r="F167" s="92"/>
      <c r="G167" s="92"/>
      <c r="H167" s="87">
        <f>'لیست دانش آموز'!E9</f>
        <v>10</v>
      </c>
      <c r="I167" s="87"/>
      <c r="J167" s="88"/>
      <c r="K167" s="48"/>
      <c r="L167" s="91" t="str">
        <f>L141</f>
        <v>علوم تجربی</v>
      </c>
      <c r="M167" s="92"/>
      <c r="N167" s="92"/>
      <c r="O167" s="92"/>
      <c r="P167" s="92"/>
      <c r="Q167" s="87">
        <f>'لیست دانش آموز'!I9</f>
        <v>16</v>
      </c>
      <c r="R167" s="87"/>
      <c r="S167" s="88"/>
      <c r="T167" s="49"/>
      <c r="U167" s="91" t="str">
        <f>U141</f>
        <v>آمادگی دفاعی</v>
      </c>
      <c r="V167" s="92"/>
      <c r="W167" s="92"/>
      <c r="X167" s="92"/>
      <c r="Y167" s="92"/>
      <c r="Z167" s="87">
        <f>'لیست دانش آموز'!O9</f>
        <v>14</v>
      </c>
      <c r="AA167" s="87"/>
      <c r="AB167" s="88"/>
      <c r="AC167" s="48"/>
      <c r="AD167" s="91" t="str">
        <f>AD141</f>
        <v>انضباط</v>
      </c>
      <c r="AE167" s="92"/>
      <c r="AF167" s="92"/>
      <c r="AG167" s="92"/>
      <c r="AH167" s="92"/>
      <c r="AI167" s="92"/>
      <c r="AJ167" s="92"/>
      <c r="AK167" s="92"/>
      <c r="AL167" s="87">
        <f>'لیست دانش آموز'!S9</f>
        <v>18</v>
      </c>
      <c r="AM167" s="87"/>
      <c r="AN167" s="88"/>
      <c r="AO167" s="45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</row>
    <row r="168" spans="1:215" ht="18.75" thickBot="1" x14ac:dyDescent="0.25">
      <c r="A168" s="13"/>
      <c r="B168" s="43"/>
      <c r="C168" s="117" t="str">
        <f>C142</f>
        <v>پیام های آسمانی</v>
      </c>
      <c r="D168" s="118"/>
      <c r="E168" s="118"/>
      <c r="F168" s="118"/>
      <c r="G168" s="118"/>
      <c r="H168" s="89">
        <f>'لیست دانش آموز'!F9</f>
        <v>7</v>
      </c>
      <c r="I168" s="89"/>
      <c r="J168" s="90"/>
      <c r="K168" s="48"/>
      <c r="L168" s="117" t="str">
        <f>L142</f>
        <v>ریاضی</v>
      </c>
      <c r="M168" s="118"/>
      <c r="N168" s="118"/>
      <c r="O168" s="118"/>
      <c r="P168" s="118"/>
      <c r="Q168" s="89">
        <f>'لیست دانش آموز'!J9</f>
        <v>10</v>
      </c>
      <c r="R168" s="89"/>
      <c r="S168" s="90"/>
      <c r="T168" s="49"/>
      <c r="U168" s="117" t="str">
        <f>U142</f>
        <v>ادبیات  فارسی</v>
      </c>
      <c r="V168" s="118"/>
      <c r="W168" s="118"/>
      <c r="X168" s="118"/>
      <c r="Y168" s="118"/>
      <c r="Z168" s="89">
        <f>'لیست دانش آموز'!P9</f>
        <v>6</v>
      </c>
      <c r="AA168" s="89"/>
      <c r="AB168" s="90"/>
      <c r="AC168" s="48"/>
      <c r="AD168" s="85">
        <f>AD142</f>
        <v>0</v>
      </c>
      <c r="AE168" s="86"/>
      <c r="AF168" s="86"/>
      <c r="AG168" s="86"/>
      <c r="AH168" s="86"/>
      <c r="AI168" s="86"/>
      <c r="AJ168" s="86"/>
      <c r="AK168" s="86"/>
      <c r="AL168" s="83">
        <f>'لیست دانش آموز'!T9</f>
        <v>0</v>
      </c>
      <c r="AM168" s="83"/>
      <c r="AN168" s="84"/>
      <c r="AO168" s="45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</row>
    <row r="169" spans="1:215" ht="18.75" thickBot="1" x14ac:dyDescent="0.25">
      <c r="A169" s="13"/>
      <c r="B169" s="43"/>
      <c r="C169" s="91" t="str">
        <f>C143</f>
        <v>عربی</v>
      </c>
      <c r="D169" s="92"/>
      <c r="E169" s="92"/>
      <c r="F169" s="92"/>
      <c r="G169" s="92"/>
      <c r="H169" s="87">
        <f>'لیست دانش آموز'!G9</f>
        <v>17</v>
      </c>
      <c r="I169" s="87"/>
      <c r="J169" s="88"/>
      <c r="K169" s="48"/>
      <c r="L169" s="91" t="str">
        <f>L143</f>
        <v>مطالعات اجتماعی</v>
      </c>
      <c r="M169" s="92"/>
      <c r="N169" s="92"/>
      <c r="O169" s="92"/>
      <c r="P169" s="92"/>
      <c r="Q169" s="87">
        <f>'لیست دانش آموز'!L9</f>
        <v>10</v>
      </c>
      <c r="R169" s="87"/>
      <c r="S169" s="88"/>
      <c r="T169" s="46"/>
      <c r="U169" s="91" t="str">
        <f>U143</f>
        <v>املاء  فارسی</v>
      </c>
      <c r="V169" s="92"/>
      <c r="W169" s="92"/>
      <c r="X169" s="92"/>
      <c r="Y169" s="92"/>
      <c r="Z169" s="87">
        <f>'لیست دانش آموز'!Q9</f>
        <v>8</v>
      </c>
      <c r="AA169" s="87"/>
      <c r="AB169" s="88"/>
      <c r="AC169" s="48"/>
      <c r="AD169" s="108" t="s">
        <v>18</v>
      </c>
      <c r="AE169" s="109"/>
      <c r="AF169" s="109"/>
      <c r="AG169" s="109"/>
      <c r="AH169" s="109"/>
      <c r="AI169" s="109">
        <f>'لیست دانش آموز'!W9</f>
        <v>0</v>
      </c>
      <c r="AJ169" s="110"/>
      <c r="AK169" s="116" t="s">
        <v>10</v>
      </c>
      <c r="AL169" s="116"/>
      <c r="AM169" s="93">
        <f>'لیست دانش آموز'!V9</f>
        <v>0</v>
      </c>
      <c r="AN169" s="94"/>
      <c r="AO169" s="45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</row>
    <row r="170" spans="1:215" ht="18.75" thickBot="1" x14ac:dyDescent="0.25">
      <c r="A170" s="13"/>
      <c r="B170" s="43"/>
      <c r="C170" s="85" t="str">
        <f>C144</f>
        <v>زبان خارجی</v>
      </c>
      <c r="D170" s="86"/>
      <c r="E170" s="86"/>
      <c r="F170" s="86"/>
      <c r="G170" s="86"/>
      <c r="H170" s="83">
        <f>'لیست دانش آموز'!H9</f>
        <v>10</v>
      </c>
      <c r="I170" s="83"/>
      <c r="J170" s="84"/>
      <c r="K170" s="48"/>
      <c r="L170" s="85" t="str">
        <f>L144</f>
        <v>فرهنگ و هنر</v>
      </c>
      <c r="M170" s="86"/>
      <c r="N170" s="86"/>
      <c r="O170" s="86"/>
      <c r="P170" s="86"/>
      <c r="Q170" s="83">
        <f>'لیست دانش آموز'!M9</f>
        <v>7</v>
      </c>
      <c r="R170" s="83"/>
      <c r="S170" s="84"/>
      <c r="T170" s="49"/>
      <c r="U170" s="85" t="str">
        <f>U144</f>
        <v>انشاء  فارسی</v>
      </c>
      <c r="V170" s="86"/>
      <c r="W170" s="86"/>
      <c r="X170" s="86"/>
      <c r="Y170" s="86"/>
      <c r="Z170" s="83">
        <f>'لیست دانش آموز'!R9</f>
        <v>10</v>
      </c>
      <c r="AA170" s="83"/>
      <c r="AB170" s="84"/>
      <c r="AC170" s="48"/>
      <c r="AD170" s="111" t="s">
        <v>20</v>
      </c>
      <c r="AE170" s="112"/>
      <c r="AF170" s="112"/>
      <c r="AG170" s="112"/>
      <c r="AH170" s="112"/>
      <c r="AI170" s="112"/>
      <c r="AJ170" s="112"/>
      <c r="AK170" s="112"/>
      <c r="AL170" s="113">
        <f>'لیست دانش آموز'!V17</f>
        <v>0</v>
      </c>
      <c r="AM170" s="114"/>
      <c r="AN170" s="115"/>
      <c r="AO170" s="45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</row>
    <row r="171" spans="1:215" ht="8.25" customHeight="1" x14ac:dyDescent="0.2">
      <c r="A171" s="13"/>
      <c r="B171" s="43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5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</row>
    <row r="172" spans="1:215" ht="14.25" x14ac:dyDescent="0.2">
      <c r="A172" s="13"/>
      <c r="B172" s="43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45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</row>
    <row r="173" spans="1:215" ht="14.25" x14ac:dyDescent="0.2">
      <c r="A173" s="13"/>
      <c r="B173" s="43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45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</row>
    <row r="174" spans="1:215" ht="14.25" x14ac:dyDescent="0.2">
      <c r="A174" s="13"/>
      <c r="B174" s="43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45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</row>
    <row r="175" spans="1:215" ht="14.25" x14ac:dyDescent="0.2">
      <c r="A175" s="13"/>
      <c r="B175" s="43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45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</row>
    <row r="176" spans="1:215" ht="14.25" x14ac:dyDescent="0.2">
      <c r="A176" s="13"/>
      <c r="B176" s="43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45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</row>
    <row r="177" spans="1:215" ht="14.25" x14ac:dyDescent="0.2">
      <c r="A177" s="13"/>
      <c r="B177" s="43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45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</row>
    <row r="178" spans="1:215" ht="14.25" x14ac:dyDescent="0.2">
      <c r="A178" s="13"/>
      <c r="B178" s="43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45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</row>
    <row r="179" spans="1:215" ht="14.25" x14ac:dyDescent="0.2">
      <c r="A179" s="13"/>
      <c r="B179" s="43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45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</row>
    <row r="180" spans="1:215" ht="14.25" x14ac:dyDescent="0.2">
      <c r="A180" s="13"/>
      <c r="B180" s="43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45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</row>
    <row r="181" spans="1:215" ht="14.25" x14ac:dyDescent="0.2">
      <c r="A181" s="13"/>
      <c r="B181" s="43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45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</row>
    <row r="182" spans="1:215" ht="8.25" customHeight="1" thickBot="1" x14ac:dyDescent="0.25">
      <c r="A182" s="13"/>
      <c r="B182" s="50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2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</row>
    <row r="183" spans="1:215" ht="15" thickBot="1" x14ac:dyDescent="0.25">
      <c r="A183" s="1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</row>
    <row r="184" spans="1:215" ht="24" customHeight="1" thickBot="1" x14ac:dyDescent="0.65">
      <c r="A184" s="13"/>
      <c r="B184" s="122" t="str">
        <f>B158</f>
        <v>کارنامه تحصیلی آبان ماه دوره متوسطه اول 403-1402 ولایت</v>
      </c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4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</row>
    <row r="185" spans="1:215" ht="7.5" customHeight="1" thickBot="1" x14ac:dyDescent="0.25">
      <c r="A185" s="13"/>
      <c r="B185" s="5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5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</row>
    <row r="186" spans="1:215" ht="19.5" x14ac:dyDescent="0.2">
      <c r="A186" s="13"/>
      <c r="B186" s="43"/>
      <c r="C186" s="119" t="s">
        <v>0</v>
      </c>
      <c r="D186" s="119"/>
      <c r="E186" s="119"/>
      <c r="F186" s="119"/>
      <c r="G186" s="125" t="str">
        <f>'لیست دانش آموز'!C10</f>
        <v xml:space="preserve">امیرحسین  </v>
      </c>
      <c r="H186" s="125"/>
      <c r="I186" s="125"/>
      <c r="J186" s="125"/>
      <c r="K186" s="125"/>
      <c r="L186" s="125"/>
      <c r="M186" s="44"/>
      <c r="N186" s="87" t="s">
        <v>15</v>
      </c>
      <c r="O186" s="87"/>
      <c r="P186" s="87"/>
      <c r="Q186" s="87"/>
      <c r="R186" s="121" t="str">
        <f>R160</f>
        <v>نهم ولایت / اوج</v>
      </c>
      <c r="S186" s="121"/>
      <c r="T186" s="121"/>
      <c r="U186" s="121"/>
      <c r="V186" s="121"/>
      <c r="W186" s="121"/>
      <c r="X186" s="44"/>
      <c r="Y186" s="119" t="s">
        <v>7</v>
      </c>
      <c r="Z186" s="119"/>
      <c r="AA186" s="119"/>
      <c r="AB186" s="119"/>
      <c r="AC186" s="120" t="str">
        <f>AC160</f>
        <v>1402-403</v>
      </c>
      <c r="AD186" s="120"/>
      <c r="AE186" s="120"/>
      <c r="AF186" s="120"/>
      <c r="AG186" s="120"/>
      <c r="AH186" s="120"/>
      <c r="AI186" s="44"/>
      <c r="AJ186" s="98"/>
      <c r="AK186" s="99"/>
      <c r="AL186" s="99"/>
      <c r="AM186" s="99"/>
      <c r="AN186" s="100"/>
      <c r="AO186" s="45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</row>
    <row r="187" spans="1:215" ht="14.25" x14ac:dyDescent="0.2">
      <c r="A187" s="13"/>
      <c r="B187" s="43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101"/>
      <c r="AK187" s="102"/>
      <c r="AL187" s="102"/>
      <c r="AM187" s="102"/>
      <c r="AN187" s="103"/>
      <c r="AO187" s="45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</row>
    <row r="188" spans="1:215" ht="19.5" x14ac:dyDescent="0.2">
      <c r="A188" s="13"/>
      <c r="B188" s="43"/>
      <c r="C188" s="119" t="s">
        <v>1</v>
      </c>
      <c r="D188" s="119"/>
      <c r="E188" s="119"/>
      <c r="F188" s="119"/>
      <c r="G188" s="125" t="str">
        <f>'لیست دانش آموز'!D10</f>
        <v>حوت</v>
      </c>
      <c r="H188" s="125"/>
      <c r="I188" s="125"/>
      <c r="J188" s="125"/>
      <c r="K188" s="125"/>
      <c r="L188" s="125"/>
      <c r="M188" s="44"/>
      <c r="N188" s="6" t="s">
        <v>32</v>
      </c>
      <c r="O188" s="6"/>
      <c r="P188" s="6"/>
      <c r="Q188" s="6"/>
      <c r="R188" s="7"/>
      <c r="S188" s="44"/>
      <c r="T188" s="44"/>
      <c r="U188" s="107" t="str">
        <f>U162</f>
        <v>ماهانه / *آبان</v>
      </c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44"/>
      <c r="AJ188" s="101"/>
      <c r="AK188" s="102"/>
      <c r="AL188" s="102"/>
      <c r="AM188" s="102"/>
      <c r="AN188" s="103"/>
      <c r="AO188" s="45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</row>
    <row r="189" spans="1:215" ht="14.25" x14ac:dyDescent="0.2">
      <c r="A189" s="13"/>
      <c r="B189" s="43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101"/>
      <c r="AK189" s="102"/>
      <c r="AL189" s="102"/>
      <c r="AM189" s="102"/>
      <c r="AN189" s="103"/>
      <c r="AO189" s="45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</row>
    <row r="190" spans="1:215" ht="18" thickBot="1" x14ac:dyDescent="0.25">
      <c r="A190" s="13"/>
      <c r="B190" s="43"/>
      <c r="C190" s="87" t="s">
        <v>2</v>
      </c>
      <c r="D190" s="87"/>
      <c r="E190" s="126">
        <f>E164</f>
        <v>101</v>
      </c>
      <c r="F190" s="126"/>
      <c r="G190" s="126"/>
      <c r="H190" s="47"/>
      <c r="I190" s="126" t="s">
        <v>17</v>
      </c>
      <c r="J190" s="126"/>
      <c r="K190" s="126">
        <f>'لیست دانش آموز'!B10</f>
        <v>8</v>
      </c>
      <c r="L190" s="126"/>
      <c r="M190" s="44"/>
      <c r="N190" s="87" t="str">
        <f>N164</f>
        <v>گر در یمنی چو با منی پیش منی        گر پیش منی چو بی منی در یمنی</v>
      </c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44"/>
      <c r="AJ190" s="104"/>
      <c r="AK190" s="105"/>
      <c r="AL190" s="105"/>
      <c r="AM190" s="105"/>
      <c r="AN190" s="106"/>
      <c r="AO190" s="45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</row>
    <row r="191" spans="1:215" ht="13.5" customHeight="1" thickBot="1" x14ac:dyDescent="0.25">
      <c r="A191" s="13"/>
      <c r="B191" s="43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5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</row>
    <row r="192" spans="1:215" ht="17.25" x14ac:dyDescent="0.2">
      <c r="A192" s="13"/>
      <c r="B192" s="43"/>
      <c r="C192" s="97" t="s">
        <v>4</v>
      </c>
      <c r="D192" s="95"/>
      <c r="E192" s="95"/>
      <c r="F192" s="95"/>
      <c r="G192" s="95"/>
      <c r="H192" s="95" t="s">
        <v>5</v>
      </c>
      <c r="I192" s="95"/>
      <c r="J192" s="96"/>
      <c r="K192" s="46"/>
      <c r="L192" s="97" t="s">
        <v>4</v>
      </c>
      <c r="M192" s="95"/>
      <c r="N192" s="95"/>
      <c r="O192" s="95"/>
      <c r="P192" s="95"/>
      <c r="Q192" s="95" t="s">
        <v>5</v>
      </c>
      <c r="R192" s="95"/>
      <c r="S192" s="96"/>
      <c r="T192" s="46"/>
      <c r="U192" s="97" t="s">
        <v>4</v>
      </c>
      <c r="V192" s="95"/>
      <c r="W192" s="95"/>
      <c r="X192" s="95"/>
      <c r="Y192" s="95"/>
      <c r="Z192" s="95" t="s">
        <v>5</v>
      </c>
      <c r="AA192" s="95"/>
      <c r="AB192" s="96"/>
      <c r="AC192" s="46"/>
      <c r="AD192" s="97" t="s">
        <v>4</v>
      </c>
      <c r="AE192" s="95"/>
      <c r="AF192" s="95"/>
      <c r="AG192" s="95"/>
      <c r="AH192" s="95"/>
      <c r="AI192" s="95"/>
      <c r="AJ192" s="95"/>
      <c r="AK192" s="95"/>
      <c r="AL192" s="95" t="s">
        <v>5</v>
      </c>
      <c r="AM192" s="95"/>
      <c r="AN192" s="96"/>
      <c r="AO192" s="45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</row>
    <row r="193" spans="1:215" ht="18" x14ac:dyDescent="0.2">
      <c r="A193" s="56"/>
      <c r="B193" s="43"/>
      <c r="C193" s="91" t="str">
        <f>C167</f>
        <v>آموزش قرآن مجید</v>
      </c>
      <c r="D193" s="92"/>
      <c r="E193" s="92"/>
      <c r="F193" s="92"/>
      <c r="G193" s="92"/>
      <c r="H193" s="87">
        <f>'لیست دانش آموز'!E10</f>
        <v>5</v>
      </c>
      <c r="I193" s="87"/>
      <c r="J193" s="88"/>
      <c r="K193" s="48"/>
      <c r="L193" s="91" t="str">
        <f>L167</f>
        <v>علوم تجربی</v>
      </c>
      <c r="M193" s="92"/>
      <c r="N193" s="92"/>
      <c r="O193" s="92"/>
      <c r="P193" s="92"/>
      <c r="Q193" s="87">
        <f>'لیست دانش آموز'!I10</f>
        <v>7</v>
      </c>
      <c r="R193" s="87"/>
      <c r="S193" s="88"/>
      <c r="T193" s="49"/>
      <c r="U193" s="91" t="str">
        <f>U167</f>
        <v>آمادگی دفاعی</v>
      </c>
      <c r="V193" s="92"/>
      <c r="W193" s="92"/>
      <c r="X193" s="92"/>
      <c r="Y193" s="92"/>
      <c r="Z193" s="87">
        <f>'لیست دانش آموز'!O10</f>
        <v>13</v>
      </c>
      <c r="AA193" s="87"/>
      <c r="AB193" s="88"/>
      <c r="AC193" s="48"/>
      <c r="AD193" s="91" t="str">
        <f>AD167</f>
        <v>انضباط</v>
      </c>
      <c r="AE193" s="92"/>
      <c r="AF193" s="92"/>
      <c r="AG193" s="92"/>
      <c r="AH193" s="92"/>
      <c r="AI193" s="92"/>
      <c r="AJ193" s="92"/>
      <c r="AK193" s="92"/>
      <c r="AL193" s="87">
        <f>'لیست دانش آموز'!S10</f>
        <v>8</v>
      </c>
      <c r="AM193" s="87"/>
      <c r="AN193" s="88"/>
      <c r="AO193" s="45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</row>
    <row r="194" spans="1:215" ht="18.75" thickBot="1" x14ac:dyDescent="0.25">
      <c r="A194" s="56"/>
      <c r="B194" s="43"/>
      <c r="C194" s="117" t="str">
        <f>C168</f>
        <v>پیام های آسمانی</v>
      </c>
      <c r="D194" s="118"/>
      <c r="E194" s="118"/>
      <c r="F194" s="118"/>
      <c r="G194" s="118"/>
      <c r="H194" s="89">
        <f>'لیست دانش آموز'!F10</f>
        <v>6</v>
      </c>
      <c r="I194" s="89"/>
      <c r="J194" s="90"/>
      <c r="K194" s="48"/>
      <c r="L194" s="117" t="str">
        <f>L168</f>
        <v>ریاضی</v>
      </c>
      <c r="M194" s="118"/>
      <c r="N194" s="118"/>
      <c r="O194" s="118"/>
      <c r="P194" s="118"/>
      <c r="Q194" s="89">
        <f>'لیست دانش آموز'!J10</f>
        <v>9</v>
      </c>
      <c r="R194" s="89"/>
      <c r="S194" s="90"/>
      <c r="T194" s="49"/>
      <c r="U194" s="117" t="str">
        <f>U168</f>
        <v>ادبیات  فارسی</v>
      </c>
      <c r="V194" s="118"/>
      <c r="W194" s="118"/>
      <c r="X194" s="118"/>
      <c r="Y194" s="118"/>
      <c r="Z194" s="89">
        <f>'لیست دانش آموز'!P10</f>
        <v>5</v>
      </c>
      <c r="AA194" s="89"/>
      <c r="AB194" s="90"/>
      <c r="AC194" s="48"/>
      <c r="AD194" s="85">
        <f>AD168</f>
        <v>0</v>
      </c>
      <c r="AE194" s="86"/>
      <c r="AF194" s="86"/>
      <c r="AG194" s="86"/>
      <c r="AH194" s="86"/>
      <c r="AI194" s="86"/>
      <c r="AJ194" s="86"/>
      <c r="AK194" s="86"/>
      <c r="AL194" s="83">
        <f>'لیست دانش آموز'!T10</f>
        <v>0</v>
      </c>
      <c r="AM194" s="83"/>
      <c r="AN194" s="84"/>
      <c r="AO194" s="45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</row>
    <row r="195" spans="1:215" ht="18.75" thickBot="1" x14ac:dyDescent="0.25">
      <c r="A195" s="56"/>
      <c r="B195" s="43"/>
      <c r="C195" s="91" t="str">
        <f>C169</f>
        <v>عربی</v>
      </c>
      <c r="D195" s="92"/>
      <c r="E195" s="92"/>
      <c r="F195" s="92"/>
      <c r="G195" s="92"/>
      <c r="H195" s="87">
        <f>'لیست دانش آموز'!G10</f>
        <v>11</v>
      </c>
      <c r="I195" s="87"/>
      <c r="J195" s="88"/>
      <c r="K195" s="48"/>
      <c r="L195" s="91" t="str">
        <f>L169</f>
        <v>مطالعات اجتماعی</v>
      </c>
      <c r="M195" s="92"/>
      <c r="N195" s="92"/>
      <c r="O195" s="92"/>
      <c r="P195" s="92"/>
      <c r="Q195" s="87">
        <f>'لیست دانش آموز'!L10</f>
        <v>10</v>
      </c>
      <c r="R195" s="87"/>
      <c r="S195" s="88"/>
      <c r="T195" s="46"/>
      <c r="U195" s="91" t="str">
        <f>U169</f>
        <v>املاء  فارسی</v>
      </c>
      <c r="V195" s="92"/>
      <c r="W195" s="92"/>
      <c r="X195" s="92"/>
      <c r="Y195" s="92"/>
      <c r="Z195" s="87">
        <f>'لیست دانش آموز'!Q10</f>
        <v>7</v>
      </c>
      <c r="AA195" s="87"/>
      <c r="AB195" s="88"/>
      <c r="AC195" s="48"/>
      <c r="AD195" s="108" t="s">
        <v>18</v>
      </c>
      <c r="AE195" s="109"/>
      <c r="AF195" s="109"/>
      <c r="AG195" s="109"/>
      <c r="AH195" s="109"/>
      <c r="AI195" s="109">
        <f>'لیست دانش آموز'!W10</f>
        <v>1</v>
      </c>
      <c r="AJ195" s="110"/>
      <c r="AK195" s="116" t="s">
        <v>10</v>
      </c>
      <c r="AL195" s="116"/>
      <c r="AM195" s="93">
        <f>'لیست دانش آموز'!V10</f>
        <v>0</v>
      </c>
      <c r="AN195" s="94"/>
      <c r="AO195" s="45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</row>
    <row r="196" spans="1:215" ht="18.75" thickBot="1" x14ac:dyDescent="0.25">
      <c r="A196" s="56"/>
      <c r="B196" s="43"/>
      <c r="C196" s="85" t="str">
        <f>C170</f>
        <v>زبان خارجی</v>
      </c>
      <c r="D196" s="86"/>
      <c r="E196" s="86"/>
      <c r="F196" s="86"/>
      <c r="G196" s="86"/>
      <c r="H196" s="83">
        <f>'لیست دانش آموز'!H10</f>
        <v>3</v>
      </c>
      <c r="I196" s="83"/>
      <c r="J196" s="84"/>
      <c r="K196" s="48"/>
      <c r="L196" s="85" t="str">
        <f>L170</f>
        <v>فرهنگ و هنر</v>
      </c>
      <c r="M196" s="86"/>
      <c r="N196" s="86"/>
      <c r="O196" s="86"/>
      <c r="P196" s="86"/>
      <c r="Q196" s="83">
        <f>'لیست دانش آموز'!M10</f>
        <v>0</v>
      </c>
      <c r="R196" s="83"/>
      <c r="S196" s="84"/>
      <c r="T196" s="49"/>
      <c r="U196" s="85" t="str">
        <f>U170</f>
        <v>انشاء  فارسی</v>
      </c>
      <c r="V196" s="86"/>
      <c r="W196" s="86"/>
      <c r="X196" s="86"/>
      <c r="Y196" s="86"/>
      <c r="Z196" s="83">
        <f>'لیست دانش آموز'!R10</f>
        <v>10</v>
      </c>
      <c r="AA196" s="83"/>
      <c r="AB196" s="84"/>
      <c r="AC196" s="48"/>
      <c r="AD196" s="111" t="s">
        <v>20</v>
      </c>
      <c r="AE196" s="112"/>
      <c r="AF196" s="112"/>
      <c r="AG196" s="112"/>
      <c r="AH196" s="112"/>
      <c r="AI196" s="112"/>
      <c r="AJ196" s="112"/>
      <c r="AK196" s="112"/>
      <c r="AL196" s="113">
        <f>'لیست دانش آموز'!V17</f>
        <v>0</v>
      </c>
      <c r="AM196" s="114"/>
      <c r="AN196" s="115"/>
      <c r="AO196" s="45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</row>
    <row r="197" spans="1:215" ht="8.25" customHeight="1" x14ac:dyDescent="0.2">
      <c r="A197" s="56"/>
      <c r="B197" s="43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5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</row>
    <row r="198" spans="1:215" ht="14.25" x14ac:dyDescent="0.2">
      <c r="A198" s="56"/>
      <c r="B198" s="43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45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</row>
    <row r="199" spans="1:215" ht="14.25" x14ac:dyDescent="0.2">
      <c r="A199" s="56"/>
      <c r="B199" s="43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45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</row>
    <row r="200" spans="1:215" ht="14.25" x14ac:dyDescent="0.2">
      <c r="A200" s="56"/>
      <c r="B200" s="43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45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</row>
    <row r="201" spans="1:215" ht="14.25" x14ac:dyDescent="0.2">
      <c r="A201" s="56"/>
      <c r="B201" s="43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45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</row>
    <row r="202" spans="1:215" ht="14.25" x14ac:dyDescent="0.2">
      <c r="A202" s="56"/>
      <c r="B202" s="43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45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</row>
    <row r="203" spans="1:215" ht="14.25" x14ac:dyDescent="0.2">
      <c r="A203" s="56"/>
      <c r="B203" s="43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45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</row>
    <row r="204" spans="1:215" ht="14.25" x14ac:dyDescent="0.2">
      <c r="A204" s="56"/>
      <c r="B204" s="43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45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</row>
    <row r="205" spans="1:215" ht="14.25" x14ac:dyDescent="0.2">
      <c r="A205" s="56"/>
      <c r="B205" s="43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45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</row>
    <row r="206" spans="1:215" ht="14.25" x14ac:dyDescent="0.2">
      <c r="A206" s="56"/>
      <c r="B206" s="43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45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</row>
    <row r="207" spans="1:215" ht="14.25" x14ac:dyDescent="0.2">
      <c r="A207" s="56"/>
      <c r="B207" s="43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45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</row>
    <row r="208" spans="1:215" ht="15" thickBot="1" x14ac:dyDescent="0.25">
      <c r="A208" s="56"/>
      <c r="B208" s="50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2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</row>
    <row r="209" spans="1:215" ht="15" thickBot="1" x14ac:dyDescent="0.25">
      <c r="A209" s="1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</row>
    <row r="210" spans="1:215" ht="27" customHeight="1" thickBot="1" x14ac:dyDescent="0.65">
      <c r="A210" s="13"/>
      <c r="B210" s="122" t="str">
        <f>B184</f>
        <v>کارنامه تحصیلی آبان ماه دوره متوسطه اول 403-1402 ولایت</v>
      </c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4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</row>
    <row r="211" spans="1:215" ht="7.5" customHeight="1" thickBot="1" x14ac:dyDescent="0.25">
      <c r="A211" s="13"/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5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</row>
    <row r="212" spans="1:215" ht="19.5" x14ac:dyDescent="0.2">
      <c r="A212" s="13"/>
      <c r="B212" s="43"/>
      <c r="C212" s="119" t="s">
        <v>0</v>
      </c>
      <c r="D212" s="119"/>
      <c r="E212" s="119"/>
      <c r="F212" s="119"/>
      <c r="G212" s="125" t="str">
        <f>'لیست دانش آموز'!C11</f>
        <v xml:space="preserve">جلیل </v>
      </c>
      <c r="H212" s="125"/>
      <c r="I212" s="125"/>
      <c r="J212" s="125"/>
      <c r="K212" s="125"/>
      <c r="L212" s="125"/>
      <c r="M212" s="44"/>
      <c r="N212" s="87" t="s">
        <v>15</v>
      </c>
      <c r="O212" s="87"/>
      <c r="P212" s="87"/>
      <c r="Q212" s="87"/>
      <c r="R212" s="121" t="str">
        <f>R186</f>
        <v>نهم ولایت / اوج</v>
      </c>
      <c r="S212" s="121"/>
      <c r="T212" s="121"/>
      <c r="U212" s="121"/>
      <c r="V212" s="121"/>
      <c r="W212" s="121"/>
      <c r="X212" s="44"/>
      <c r="Y212" s="119" t="s">
        <v>7</v>
      </c>
      <c r="Z212" s="119"/>
      <c r="AA212" s="119"/>
      <c r="AB212" s="119"/>
      <c r="AC212" s="120" t="str">
        <f>AC186</f>
        <v>1402-403</v>
      </c>
      <c r="AD212" s="120"/>
      <c r="AE212" s="120"/>
      <c r="AF212" s="120"/>
      <c r="AG212" s="120"/>
      <c r="AH212" s="120"/>
      <c r="AI212" s="44"/>
      <c r="AJ212" s="98"/>
      <c r="AK212" s="99"/>
      <c r="AL212" s="99"/>
      <c r="AM212" s="99"/>
      <c r="AN212" s="100"/>
      <c r="AO212" s="45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</row>
    <row r="213" spans="1:215" ht="14.25" x14ac:dyDescent="0.2">
      <c r="A213" s="13"/>
      <c r="B213" s="43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101"/>
      <c r="AK213" s="102"/>
      <c r="AL213" s="102"/>
      <c r="AM213" s="102"/>
      <c r="AN213" s="103"/>
      <c r="AO213" s="45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</row>
    <row r="214" spans="1:215" ht="19.5" x14ac:dyDescent="0.2">
      <c r="A214" s="13"/>
      <c r="B214" s="43"/>
      <c r="C214" s="119" t="s">
        <v>1</v>
      </c>
      <c r="D214" s="119"/>
      <c r="E214" s="119"/>
      <c r="F214" s="119"/>
      <c r="G214" s="125" t="str">
        <f>'لیست دانش آموز'!D11</f>
        <v>زین الدینی</v>
      </c>
      <c r="H214" s="125"/>
      <c r="I214" s="125"/>
      <c r="J214" s="125"/>
      <c r="K214" s="125"/>
      <c r="L214" s="125"/>
      <c r="M214" s="44"/>
      <c r="N214" s="6" t="s">
        <v>32</v>
      </c>
      <c r="O214" s="6"/>
      <c r="P214" s="6"/>
      <c r="Q214" s="6"/>
      <c r="R214" s="7"/>
      <c r="S214" s="44"/>
      <c r="T214" s="44"/>
      <c r="U214" s="107" t="str">
        <f>U188</f>
        <v>ماهانه / *آبان</v>
      </c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44"/>
      <c r="AJ214" s="101"/>
      <c r="AK214" s="102"/>
      <c r="AL214" s="102"/>
      <c r="AM214" s="102"/>
      <c r="AN214" s="103"/>
      <c r="AO214" s="45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</row>
    <row r="215" spans="1:215" ht="14.25" x14ac:dyDescent="0.2">
      <c r="A215" s="13"/>
      <c r="B215" s="43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101"/>
      <c r="AK215" s="102"/>
      <c r="AL215" s="102"/>
      <c r="AM215" s="102"/>
      <c r="AN215" s="103"/>
      <c r="AO215" s="45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</row>
    <row r="216" spans="1:215" ht="18" thickBot="1" x14ac:dyDescent="0.25">
      <c r="A216" s="13"/>
      <c r="B216" s="43"/>
      <c r="C216" s="87" t="s">
        <v>2</v>
      </c>
      <c r="D216" s="87"/>
      <c r="E216" s="126">
        <f>E190</f>
        <v>101</v>
      </c>
      <c r="F216" s="126"/>
      <c r="G216" s="126"/>
      <c r="H216" s="47"/>
      <c r="I216" s="126" t="s">
        <v>17</v>
      </c>
      <c r="J216" s="126"/>
      <c r="K216" s="126">
        <f>'لیست دانش آموز'!B11</f>
        <v>9</v>
      </c>
      <c r="L216" s="126"/>
      <c r="M216" s="44"/>
      <c r="N216" s="87" t="str">
        <f>N190</f>
        <v>گر در یمنی چو با منی پیش منی        گر پیش منی چو بی منی در یمنی</v>
      </c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44"/>
      <c r="AJ216" s="104"/>
      <c r="AK216" s="105"/>
      <c r="AL216" s="105"/>
      <c r="AM216" s="105"/>
      <c r="AN216" s="106"/>
      <c r="AO216" s="45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</row>
    <row r="217" spans="1:215" ht="15" thickBot="1" x14ac:dyDescent="0.25">
      <c r="A217" s="13"/>
      <c r="B217" s="43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5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</row>
    <row r="218" spans="1:215" ht="17.25" x14ac:dyDescent="0.2">
      <c r="A218" s="13"/>
      <c r="B218" s="43"/>
      <c r="C218" s="97" t="s">
        <v>4</v>
      </c>
      <c r="D218" s="95"/>
      <c r="E218" s="95"/>
      <c r="F218" s="95"/>
      <c r="G218" s="95"/>
      <c r="H218" s="95" t="s">
        <v>5</v>
      </c>
      <c r="I218" s="95"/>
      <c r="J218" s="96"/>
      <c r="K218" s="46"/>
      <c r="L218" s="97" t="s">
        <v>4</v>
      </c>
      <c r="M218" s="95"/>
      <c r="N218" s="95"/>
      <c r="O218" s="95"/>
      <c r="P218" s="95"/>
      <c r="Q218" s="95" t="s">
        <v>5</v>
      </c>
      <c r="R218" s="95"/>
      <c r="S218" s="96"/>
      <c r="T218" s="46"/>
      <c r="U218" s="97" t="s">
        <v>4</v>
      </c>
      <c r="V218" s="95"/>
      <c r="W218" s="95"/>
      <c r="X218" s="95"/>
      <c r="Y218" s="95"/>
      <c r="Z218" s="95" t="s">
        <v>5</v>
      </c>
      <c r="AA218" s="95"/>
      <c r="AB218" s="96"/>
      <c r="AC218" s="46"/>
      <c r="AD218" s="97" t="s">
        <v>4</v>
      </c>
      <c r="AE218" s="95"/>
      <c r="AF218" s="95"/>
      <c r="AG218" s="95"/>
      <c r="AH218" s="95"/>
      <c r="AI218" s="95"/>
      <c r="AJ218" s="95"/>
      <c r="AK218" s="95"/>
      <c r="AL218" s="95" t="s">
        <v>5</v>
      </c>
      <c r="AM218" s="95"/>
      <c r="AN218" s="96"/>
      <c r="AO218" s="45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</row>
    <row r="219" spans="1:215" ht="18" x14ac:dyDescent="0.2">
      <c r="A219" s="13"/>
      <c r="B219" s="43"/>
      <c r="C219" s="91" t="str">
        <f>C193</f>
        <v>آموزش قرآن مجید</v>
      </c>
      <c r="D219" s="92"/>
      <c r="E219" s="92"/>
      <c r="F219" s="92"/>
      <c r="G219" s="92"/>
      <c r="H219" s="87">
        <f>'لیست دانش آموز'!E11</f>
        <v>7</v>
      </c>
      <c r="I219" s="87"/>
      <c r="J219" s="88"/>
      <c r="K219" s="48"/>
      <c r="L219" s="91" t="str">
        <f>L193</f>
        <v>علوم تجربی</v>
      </c>
      <c r="M219" s="92"/>
      <c r="N219" s="92"/>
      <c r="O219" s="92"/>
      <c r="P219" s="92"/>
      <c r="Q219" s="87">
        <f>'لیست دانش آموز'!I11</f>
        <v>15</v>
      </c>
      <c r="R219" s="87"/>
      <c r="S219" s="88"/>
      <c r="T219" s="49"/>
      <c r="U219" s="91" t="str">
        <f>U193</f>
        <v>آمادگی دفاعی</v>
      </c>
      <c r="V219" s="92"/>
      <c r="W219" s="92"/>
      <c r="X219" s="92"/>
      <c r="Y219" s="92"/>
      <c r="Z219" s="87">
        <f>'لیست دانش آموز'!O11</f>
        <v>18</v>
      </c>
      <c r="AA219" s="87"/>
      <c r="AB219" s="88"/>
      <c r="AC219" s="48"/>
      <c r="AD219" s="91" t="str">
        <f>AD193</f>
        <v>انضباط</v>
      </c>
      <c r="AE219" s="92"/>
      <c r="AF219" s="92"/>
      <c r="AG219" s="92"/>
      <c r="AH219" s="92"/>
      <c r="AI219" s="92"/>
      <c r="AJ219" s="92"/>
      <c r="AK219" s="92"/>
      <c r="AL219" s="87">
        <f>'لیست دانش آموز'!S11</f>
        <v>18</v>
      </c>
      <c r="AM219" s="87"/>
      <c r="AN219" s="88"/>
      <c r="AO219" s="45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</row>
    <row r="220" spans="1:215" ht="18.75" thickBot="1" x14ac:dyDescent="0.25">
      <c r="A220" s="13"/>
      <c r="B220" s="43"/>
      <c r="C220" s="117" t="str">
        <f>C194</f>
        <v>پیام های آسمانی</v>
      </c>
      <c r="D220" s="118"/>
      <c r="E220" s="118"/>
      <c r="F220" s="118"/>
      <c r="G220" s="118"/>
      <c r="H220" s="89">
        <f>'لیست دانش آموز'!F11</f>
        <v>12</v>
      </c>
      <c r="I220" s="89"/>
      <c r="J220" s="90"/>
      <c r="K220" s="48"/>
      <c r="L220" s="117" t="str">
        <f>L194</f>
        <v>ریاضی</v>
      </c>
      <c r="M220" s="118"/>
      <c r="N220" s="118"/>
      <c r="O220" s="118"/>
      <c r="P220" s="118"/>
      <c r="Q220" s="89">
        <f>'لیست دانش آموز'!J11</f>
        <v>11</v>
      </c>
      <c r="R220" s="89"/>
      <c r="S220" s="90"/>
      <c r="T220" s="49"/>
      <c r="U220" s="117" t="str">
        <f>U194</f>
        <v>ادبیات  فارسی</v>
      </c>
      <c r="V220" s="118"/>
      <c r="W220" s="118"/>
      <c r="X220" s="118"/>
      <c r="Y220" s="118"/>
      <c r="Z220" s="89">
        <f>'لیست دانش آموز'!P11</f>
        <v>8</v>
      </c>
      <c r="AA220" s="89"/>
      <c r="AB220" s="90"/>
      <c r="AC220" s="48"/>
      <c r="AD220" s="85">
        <f>AD194</f>
        <v>0</v>
      </c>
      <c r="AE220" s="86"/>
      <c r="AF220" s="86"/>
      <c r="AG220" s="86"/>
      <c r="AH220" s="86"/>
      <c r="AI220" s="86"/>
      <c r="AJ220" s="86"/>
      <c r="AK220" s="86"/>
      <c r="AL220" s="83">
        <f>'لیست دانش آموز'!T11</f>
        <v>0</v>
      </c>
      <c r="AM220" s="83"/>
      <c r="AN220" s="84"/>
      <c r="AO220" s="45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</row>
    <row r="221" spans="1:215" ht="18.75" thickBot="1" x14ac:dyDescent="0.25">
      <c r="A221" s="13"/>
      <c r="B221" s="43"/>
      <c r="C221" s="91" t="str">
        <f>C195</f>
        <v>عربی</v>
      </c>
      <c r="D221" s="92"/>
      <c r="E221" s="92"/>
      <c r="F221" s="92"/>
      <c r="G221" s="92"/>
      <c r="H221" s="87">
        <f>'لیست دانش آموز'!G11</f>
        <v>10</v>
      </c>
      <c r="I221" s="87"/>
      <c r="J221" s="88"/>
      <c r="K221" s="48"/>
      <c r="L221" s="91" t="str">
        <f>L195</f>
        <v>مطالعات اجتماعی</v>
      </c>
      <c r="M221" s="92"/>
      <c r="N221" s="92"/>
      <c r="O221" s="92"/>
      <c r="P221" s="92"/>
      <c r="Q221" s="87">
        <f>'لیست دانش آموز'!L11</f>
        <v>13</v>
      </c>
      <c r="R221" s="87"/>
      <c r="S221" s="88"/>
      <c r="T221" s="46"/>
      <c r="U221" s="91" t="str">
        <f>U195</f>
        <v>املاء  فارسی</v>
      </c>
      <c r="V221" s="92"/>
      <c r="W221" s="92"/>
      <c r="X221" s="92"/>
      <c r="Y221" s="92"/>
      <c r="Z221" s="87">
        <f>'لیست دانش آموز'!Q11</f>
        <v>10</v>
      </c>
      <c r="AA221" s="87"/>
      <c r="AB221" s="88"/>
      <c r="AC221" s="48"/>
      <c r="AD221" s="108" t="s">
        <v>18</v>
      </c>
      <c r="AE221" s="109"/>
      <c r="AF221" s="109"/>
      <c r="AG221" s="109"/>
      <c r="AH221" s="109"/>
      <c r="AI221" s="109">
        <f>'لیست دانش آموز'!W11</f>
        <v>1</v>
      </c>
      <c r="AJ221" s="110"/>
      <c r="AK221" s="116" t="s">
        <v>10</v>
      </c>
      <c r="AL221" s="116"/>
      <c r="AM221" s="93">
        <f>'لیست دانش آموز'!V11</f>
        <v>0</v>
      </c>
      <c r="AN221" s="94"/>
      <c r="AO221" s="45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</row>
    <row r="222" spans="1:215" ht="18.75" thickBot="1" x14ac:dyDescent="0.25">
      <c r="A222" s="13"/>
      <c r="B222" s="43"/>
      <c r="C222" s="85" t="str">
        <f>C196</f>
        <v>زبان خارجی</v>
      </c>
      <c r="D222" s="86"/>
      <c r="E222" s="86"/>
      <c r="F222" s="86"/>
      <c r="G222" s="86"/>
      <c r="H222" s="83">
        <f>'لیست دانش آموز'!H11</f>
        <v>4</v>
      </c>
      <c r="I222" s="83"/>
      <c r="J222" s="84"/>
      <c r="K222" s="48"/>
      <c r="L222" s="85" t="str">
        <f>L196</f>
        <v>فرهنگ و هنر</v>
      </c>
      <c r="M222" s="86"/>
      <c r="N222" s="86"/>
      <c r="O222" s="86"/>
      <c r="P222" s="86"/>
      <c r="Q222" s="83">
        <f>'لیست دانش آموز'!M11</f>
        <v>3.5</v>
      </c>
      <c r="R222" s="83"/>
      <c r="S222" s="84"/>
      <c r="T222" s="49"/>
      <c r="U222" s="85" t="str">
        <f>U196</f>
        <v>انشاء  فارسی</v>
      </c>
      <c r="V222" s="86"/>
      <c r="W222" s="86"/>
      <c r="X222" s="86"/>
      <c r="Y222" s="86"/>
      <c r="Z222" s="83">
        <f>'لیست دانش آموز'!R11</f>
        <v>10</v>
      </c>
      <c r="AA222" s="83"/>
      <c r="AB222" s="84"/>
      <c r="AC222" s="48"/>
      <c r="AD222" s="111" t="s">
        <v>20</v>
      </c>
      <c r="AE222" s="112"/>
      <c r="AF222" s="112"/>
      <c r="AG222" s="112"/>
      <c r="AH222" s="112"/>
      <c r="AI222" s="112"/>
      <c r="AJ222" s="112"/>
      <c r="AK222" s="112"/>
      <c r="AL222" s="113">
        <f>'لیست دانش آموز'!V17</f>
        <v>0</v>
      </c>
      <c r="AM222" s="114"/>
      <c r="AN222" s="115"/>
      <c r="AO222" s="45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</row>
    <row r="223" spans="1:215" ht="8.25" customHeight="1" x14ac:dyDescent="0.2">
      <c r="A223" s="13"/>
      <c r="B223" s="43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5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</row>
    <row r="224" spans="1:215" ht="14.25" x14ac:dyDescent="0.2">
      <c r="A224" s="13"/>
      <c r="B224" s="43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45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</row>
    <row r="225" spans="1:215" ht="14.25" x14ac:dyDescent="0.2">
      <c r="A225" s="13"/>
      <c r="B225" s="43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45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</row>
    <row r="226" spans="1:215" ht="14.25" x14ac:dyDescent="0.2">
      <c r="A226" s="13"/>
      <c r="B226" s="43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45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</row>
    <row r="227" spans="1:215" ht="14.25" x14ac:dyDescent="0.2">
      <c r="A227" s="13"/>
      <c r="B227" s="43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45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</row>
    <row r="228" spans="1:215" ht="14.25" x14ac:dyDescent="0.2">
      <c r="A228" s="13"/>
      <c r="B228" s="43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45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</row>
    <row r="229" spans="1:215" ht="14.25" x14ac:dyDescent="0.2">
      <c r="A229" s="13"/>
      <c r="B229" s="43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45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</row>
    <row r="230" spans="1:215" ht="14.25" x14ac:dyDescent="0.2">
      <c r="A230" s="13"/>
      <c r="B230" s="43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45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</row>
    <row r="231" spans="1:215" ht="14.25" x14ac:dyDescent="0.2">
      <c r="A231" s="13"/>
      <c r="B231" s="43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45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</row>
    <row r="232" spans="1:215" ht="14.25" x14ac:dyDescent="0.2">
      <c r="A232" s="13"/>
      <c r="B232" s="43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45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</row>
    <row r="233" spans="1:215" ht="14.25" x14ac:dyDescent="0.2">
      <c r="A233" s="13"/>
      <c r="B233" s="43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45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</row>
    <row r="234" spans="1:215" ht="8.25" customHeight="1" thickBot="1" x14ac:dyDescent="0.25">
      <c r="A234" s="13"/>
      <c r="B234" s="50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2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</row>
    <row r="235" spans="1:215" ht="15" thickBot="1" x14ac:dyDescent="0.25">
      <c r="A235" s="1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</row>
    <row r="236" spans="1:215" ht="28.5" customHeight="1" thickBot="1" x14ac:dyDescent="0.65">
      <c r="A236" s="13"/>
      <c r="B236" s="122" t="str">
        <f>B210</f>
        <v>کارنامه تحصیلی آبان ماه دوره متوسطه اول 403-1402 ولایت</v>
      </c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4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</row>
    <row r="237" spans="1:215" ht="7.5" customHeight="1" thickBot="1" x14ac:dyDescent="0.25">
      <c r="A237" s="13"/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5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</row>
    <row r="238" spans="1:215" ht="19.5" x14ac:dyDescent="0.2">
      <c r="A238" s="13"/>
      <c r="B238" s="43"/>
      <c r="C238" s="119" t="s">
        <v>0</v>
      </c>
      <c r="D238" s="119"/>
      <c r="E238" s="119"/>
      <c r="F238" s="119"/>
      <c r="G238" s="125" t="str">
        <f>'لیست دانش آموز'!C12</f>
        <v>حسن</v>
      </c>
      <c r="H238" s="125"/>
      <c r="I238" s="125"/>
      <c r="J238" s="125"/>
      <c r="K238" s="125"/>
      <c r="L238" s="125"/>
      <c r="M238" s="44"/>
      <c r="N238" s="87" t="s">
        <v>15</v>
      </c>
      <c r="O238" s="87"/>
      <c r="P238" s="87"/>
      <c r="Q238" s="87"/>
      <c r="R238" s="121" t="str">
        <f>R212</f>
        <v>نهم ولایت / اوج</v>
      </c>
      <c r="S238" s="121"/>
      <c r="T238" s="121"/>
      <c r="U238" s="121"/>
      <c r="V238" s="121"/>
      <c r="W238" s="121"/>
      <c r="X238" s="44"/>
      <c r="Y238" s="119" t="s">
        <v>7</v>
      </c>
      <c r="Z238" s="119"/>
      <c r="AA238" s="119"/>
      <c r="AB238" s="119"/>
      <c r="AC238" s="120" t="str">
        <f>AC212</f>
        <v>1402-403</v>
      </c>
      <c r="AD238" s="120"/>
      <c r="AE238" s="120"/>
      <c r="AF238" s="120"/>
      <c r="AG238" s="120"/>
      <c r="AH238" s="120"/>
      <c r="AI238" s="44"/>
      <c r="AJ238" s="98"/>
      <c r="AK238" s="99"/>
      <c r="AL238" s="99"/>
      <c r="AM238" s="99"/>
      <c r="AN238" s="100"/>
      <c r="AO238" s="45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</row>
    <row r="239" spans="1:215" ht="14.25" x14ac:dyDescent="0.2">
      <c r="A239" s="13"/>
      <c r="B239" s="43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101"/>
      <c r="AK239" s="102"/>
      <c r="AL239" s="102"/>
      <c r="AM239" s="102"/>
      <c r="AN239" s="103"/>
      <c r="AO239" s="45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</row>
    <row r="240" spans="1:215" ht="19.5" x14ac:dyDescent="0.2">
      <c r="A240" s="13"/>
      <c r="B240" s="43"/>
      <c r="C240" s="119" t="s">
        <v>1</v>
      </c>
      <c r="D240" s="119"/>
      <c r="E240" s="119"/>
      <c r="F240" s="119"/>
      <c r="G240" s="125" t="str">
        <f>'لیست دانش آموز'!D12</f>
        <v>سرگلزائی فکور</v>
      </c>
      <c r="H240" s="125"/>
      <c r="I240" s="125"/>
      <c r="J240" s="125"/>
      <c r="K240" s="125"/>
      <c r="L240" s="125"/>
      <c r="M240" s="44"/>
      <c r="N240" s="6" t="s">
        <v>32</v>
      </c>
      <c r="O240" s="6"/>
      <c r="P240" s="6"/>
      <c r="Q240" s="6"/>
      <c r="R240" s="7"/>
      <c r="S240" s="44"/>
      <c r="T240" s="44"/>
      <c r="U240" s="107" t="str">
        <f>U214</f>
        <v>ماهانه / *آبان</v>
      </c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44"/>
      <c r="AJ240" s="101"/>
      <c r="AK240" s="102"/>
      <c r="AL240" s="102"/>
      <c r="AM240" s="102"/>
      <c r="AN240" s="103"/>
      <c r="AO240" s="45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</row>
    <row r="241" spans="1:215" ht="14.25" x14ac:dyDescent="0.2">
      <c r="A241" s="13"/>
      <c r="B241" s="43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101"/>
      <c r="AK241" s="102"/>
      <c r="AL241" s="102"/>
      <c r="AM241" s="102"/>
      <c r="AN241" s="103"/>
      <c r="AO241" s="45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</row>
    <row r="242" spans="1:215" ht="18" thickBot="1" x14ac:dyDescent="0.25">
      <c r="A242" s="13"/>
      <c r="B242" s="43"/>
      <c r="C242" s="87" t="s">
        <v>2</v>
      </c>
      <c r="D242" s="87"/>
      <c r="E242" s="126">
        <f>E216</f>
        <v>101</v>
      </c>
      <c r="F242" s="126"/>
      <c r="G242" s="126"/>
      <c r="H242" s="44"/>
      <c r="I242" s="126" t="s">
        <v>17</v>
      </c>
      <c r="J242" s="126"/>
      <c r="K242" s="126">
        <f>'لیست دانش آموز'!B12</f>
        <v>10</v>
      </c>
      <c r="L242" s="126"/>
      <c r="M242" s="44"/>
      <c r="N242" s="87" t="str">
        <f>N216</f>
        <v>گر در یمنی چو با منی پیش منی        گر پیش منی چو بی منی در یمنی</v>
      </c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44"/>
      <c r="AJ242" s="104"/>
      <c r="AK242" s="105"/>
      <c r="AL242" s="105"/>
      <c r="AM242" s="105"/>
      <c r="AN242" s="106"/>
      <c r="AO242" s="45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</row>
    <row r="243" spans="1:215" ht="15" thickBot="1" x14ac:dyDescent="0.25">
      <c r="A243" s="13"/>
      <c r="B243" s="43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5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</row>
    <row r="244" spans="1:215" ht="17.25" x14ac:dyDescent="0.2">
      <c r="A244" s="13"/>
      <c r="B244" s="43"/>
      <c r="C244" s="97" t="s">
        <v>4</v>
      </c>
      <c r="D244" s="95"/>
      <c r="E244" s="95"/>
      <c r="F244" s="95"/>
      <c r="G244" s="95"/>
      <c r="H244" s="95" t="s">
        <v>5</v>
      </c>
      <c r="I244" s="95"/>
      <c r="J244" s="96"/>
      <c r="K244" s="46"/>
      <c r="L244" s="97" t="s">
        <v>4</v>
      </c>
      <c r="M244" s="95"/>
      <c r="N244" s="95"/>
      <c r="O244" s="95"/>
      <c r="P244" s="95"/>
      <c r="Q244" s="95" t="s">
        <v>5</v>
      </c>
      <c r="R244" s="95"/>
      <c r="S244" s="96"/>
      <c r="T244" s="46"/>
      <c r="U244" s="97" t="s">
        <v>4</v>
      </c>
      <c r="V244" s="95"/>
      <c r="W244" s="95"/>
      <c r="X244" s="95"/>
      <c r="Y244" s="95"/>
      <c r="Z244" s="95" t="s">
        <v>5</v>
      </c>
      <c r="AA244" s="95"/>
      <c r="AB244" s="96"/>
      <c r="AC244" s="46"/>
      <c r="AD244" s="97" t="s">
        <v>4</v>
      </c>
      <c r="AE244" s="95"/>
      <c r="AF244" s="95"/>
      <c r="AG244" s="95"/>
      <c r="AH244" s="95"/>
      <c r="AI244" s="95"/>
      <c r="AJ244" s="95"/>
      <c r="AK244" s="95"/>
      <c r="AL244" s="95" t="s">
        <v>5</v>
      </c>
      <c r="AM244" s="95"/>
      <c r="AN244" s="96"/>
      <c r="AO244" s="45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</row>
    <row r="245" spans="1:215" ht="18" x14ac:dyDescent="0.2">
      <c r="A245" s="13"/>
      <c r="B245" s="43"/>
      <c r="C245" s="91" t="str">
        <f>C219</f>
        <v>آموزش قرآن مجید</v>
      </c>
      <c r="D245" s="92"/>
      <c r="E245" s="92"/>
      <c r="F245" s="92"/>
      <c r="G245" s="92"/>
      <c r="H245" s="87" t="str">
        <f>'لیست دانش آموز'!E12</f>
        <v>غ</v>
      </c>
      <c r="I245" s="87"/>
      <c r="J245" s="88"/>
      <c r="K245" s="48"/>
      <c r="L245" s="91" t="str">
        <f>L219</f>
        <v>علوم تجربی</v>
      </c>
      <c r="M245" s="92"/>
      <c r="N245" s="92"/>
      <c r="O245" s="92"/>
      <c r="P245" s="92"/>
      <c r="Q245" s="87" t="str">
        <f>'لیست دانش آموز'!I12</f>
        <v>غ</v>
      </c>
      <c r="R245" s="87"/>
      <c r="S245" s="88"/>
      <c r="T245" s="49"/>
      <c r="U245" s="91" t="str">
        <f>U219</f>
        <v>آمادگی دفاعی</v>
      </c>
      <c r="V245" s="92"/>
      <c r="W245" s="92"/>
      <c r="X245" s="92"/>
      <c r="Y245" s="92"/>
      <c r="Z245" s="87" t="str">
        <f>'لیست دانش آموز'!O12</f>
        <v>غ</v>
      </c>
      <c r="AA245" s="87"/>
      <c r="AB245" s="88"/>
      <c r="AC245" s="48"/>
      <c r="AD245" s="91" t="str">
        <f>AD219</f>
        <v>انضباط</v>
      </c>
      <c r="AE245" s="92"/>
      <c r="AF245" s="92"/>
      <c r="AG245" s="92"/>
      <c r="AH245" s="92"/>
      <c r="AI245" s="92"/>
      <c r="AJ245" s="92"/>
      <c r="AK245" s="92"/>
      <c r="AL245" s="87" t="str">
        <f>'لیست دانش آموز'!S12</f>
        <v>غ</v>
      </c>
      <c r="AM245" s="87"/>
      <c r="AN245" s="88"/>
      <c r="AO245" s="45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</row>
    <row r="246" spans="1:215" ht="18.75" thickBot="1" x14ac:dyDescent="0.25">
      <c r="A246" s="13"/>
      <c r="B246" s="43"/>
      <c r="C246" s="117" t="str">
        <f>C220</f>
        <v>پیام های آسمانی</v>
      </c>
      <c r="D246" s="118"/>
      <c r="E246" s="118"/>
      <c r="F246" s="118"/>
      <c r="G246" s="118"/>
      <c r="H246" s="89" t="str">
        <f>'لیست دانش آموز'!F12</f>
        <v>غ</v>
      </c>
      <c r="I246" s="89"/>
      <c r="J246" s="90"/>
      <c r="K246" s="48"/>
      <c r="L246" s="117" t="str">
        <f>L220</f>
        <v>ریاضی</v>
      </c>
      <c r="M246" s="118"/>
      <c r="N246" s="118"/>
      <c r="O246" s="118"/>
      <c r="P246" s="118"/>
      <c r="Q246" s="89" t="str">
        <f>'لیست دانش آموز'!J12</f>
        <v>غ</v>
      </c>
      <c r="R246" s="89"/>
      <c r="S246" s="90"/>
      <c r="T246" s="49"/>
      <c r="U246" s="117" t="str">
        <f>U220</f>
        <v>ادبیات  فارسی</v>
      </c>
      <c r="V246" s="118"/>
      <c r="W246" s="118"/>
      <c r="X246" s="118"/>
      <c r="Y246" s="118"/>
      <c r="Z246" s="89" t="str">
        <f>'لیست دانش آموز'!P12</f>
        <v>غ</v>
      </c>
      <c r="AA246" s="89"/>
      <c r="AB246" s="90"/>
      <c r="AC246" s="48"/>
      <c r="AD246" s="85">
        <f>AD220</f>
        <v>0</v>
      </c>
      <c r="AE246" s="86"/>
      <c r="AF246" s="86"/>
      <c r="AG246" s="86"/>
      <c r="AH246" s="86"/>
      <c r="AI246" s="86"/>
      <c r="AJ246" s="86"/>
      <c r="AK246" s="86"/>
      <c r="AL246" s="83" t="str">
        <f>'لیست دانش آموز'!T12</f>
        <v>غ</v>
      </c>
      <c r="AM246" s="83"/>
      <c r="AN246" s="84"/>
      <c r="AO246" s="45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</row>
    <row r="247" spans="1:215" ht="18.75" thickBot="1" x14ac:dyDescent="0.25">
      <c r="A247" s="13"/>
      <c r="B247" s="43"/>
      <c r="C247" s="91" t="str">
        <f>C221</f>
        <v>عربی</v>
      </c>
      <c r="D247" s="92"/>
      <c r="E247" s="92"/>
      <c r="F247" s="92"/>
      <c r="G247" s="92"/>
      <c r="H247" s="87" t="str">
        <f>'لیست دانش آموز'!G12</f>
        <v>غ</v>
      </c>
      <c r="I247" s="87"/>
      <c r="J247" s="88"/>
      <c r="K247" s="48"/>
      <c r="L247" s="91" t="str">
        <f>L221</f>
        <v>مطالعات اجتماعی</v>
      </c>
      <c r="M247" s="92"/>
      <c r="N247" s="92"/>
      <c r="O247" s="92"/>
      <c r="P247" s="92"/>
      <c r="Q247" s="87" t="str">
        <f>'لیست دانش آموز'!L12</f>
        <v>غ</v>
      </c>
      <c r="R247" s="87"/>
      <c r="S247" s="88"/>
      <c r="T247" s="46"/>
      <c r="U247" s="91" t="str">
        <f>U221</f>
        <v>املاء  فارسی</v>
      </c>
      <c r="V247" s="92"/>
      <c r="W247" s="92"/>
      <c r="X247" s="92"/>
      <c r="Y247" s="92"/>
      <c r="Z247" s="87" t="str">
        <f>'لیست دانش آموز'!Q12</f>
        <v>غ</v>
      </c>
      <c r="AA247" s="87"/>
      <c r="AB247" s="88"/>
      <c r="AC247" s="48"/>
      <c r="AD247" s="108" t="s">
        <v>18</v>
      </c>
      <c r="AE247" s="109"/>
      <c r="AF247" s="109"/>
      <c r="AG247" s="109"/>
      <c r="AH247" s="109"/>
      <c r="AI247" s="109">
        <f>'لیست دانش آموز'!W12</f>
        <v>1</v>
      </c>
      <c r="AJ247" s="110"/>
      <c r="AK247" s="116" t="s">
        <v>10</v>
      </c>
      <c r="AL247" s="116"/>
      <c r="AM247" s="93">
        <f>'لیست دانش آموز'!V12</f>
        <v>0</v>
      </c>
      <c r="AN247" s="94"/>
      <c r="AO247" s="45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</row>
    <row r="248" spans="1:215" ht="18.75" thickBot="1" x14ac:dyDescent="0.25">
      <c r="A248" s="13"/>
      <c r="B248" s="43"/>
      <c r="C248" s="85" t="str">
        <f>C222</f>
        <v>زبان خارجی</v>
      </c>
      <c r="D248" s="86"/>
      <c r="E248" s="86"/>
      <c r="F248" s="86"/>
      <c r="G248" s="86"/>
      <c r="H248" s="83" t="str">
        <f>'لیست دانش آموز'!H12</f>
        <v>غ</v>
      </c>
      <c r="I248" s="83"/>
      <c r="J248" s="84"/>
      <c r="K248" s="48"/>
      <c r="L248" s="85" t="str">
        <f>L222</f>
        <v>فرهنگ و هنر</v>
      </c>
      <c r="M248" s="86"/>
      <c r="N248" s="86"/>
      <c r="O248" s="86"/>
      <c r="P248" s="86"/>
      <c r="Q248" s="83" t="str">
        <f>'لیست دانش آموز'!M12</f>
        <v>غ</v>
      </c>
      <c r="R248" s="83"/>
      <c r="S248" s="84"/>
      <c r="T248" s="49"/>
      <c r="U248" s="85" t="str">
        <f>U222</f>
        <v>انشاء  فارسی</v>
      </c>
      <c r="V248" s="86"/>
      <c r="W248" s="86"/>
      <c r="X248" s="86"/>
      <c r="Y248" s="86"/>
      <c r="Z248" s="83" t="str">
        <f>'لیست دانش آموز'!R12</f>
        <v>غ</v>
      </c>
      <c r="AA248" s="83"/>
      <c r="AB248" s="84"/>
      <c r="AC248" s="48"/>
      <c r="AD248" s="111" t="s">
        <v>20</v>
      </c>
      <c r="AE248" s="112"/>
      <c r="AF248" s="112"/>
      <c r="AG248" s="112"/>
      <c r="AH248" s="112"/>
      <c r="AI248" s="112"/>
      <c r="AJ248" s="112"/>
      <c r="AK248" s="112"/>
      <c r="AL248" s="113">
        <f>'لیست دانش آموز'!V17</f>
        <v>0</v>
      </c>
      <c r="AM248" s="114"/>
      <c r="AN248" s="115"/>
      <c r="AO248" s="45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</row>
    <row r="249" spans="1:215" ht="8.25" customHeight="1" x14ac:dyDescent="0.2">
      <c r="A249" s="13"/>
      <c r="B249" s="43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5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</row>
    <row r="250" spans="1:215" ht="14.25" x14ac:dyDescent="0.2">
      <c r="A250" s="13"/>
      <c r="B250" s="43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45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</row>
    <row r="251" spans="1:215" ht="14.25" x14ac:dyDescent="0.2">
      <c r="A251" s="13"/>
      <c r="B251" s="43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45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</row>
    <row r="252" spans="1:215" ht="14.25" x14ac:dyDescent="0.2">
      <c r="A252" s="13"/>
      <c r="B252" s="43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45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</row>
    <row r="253" spans="1:215" ht="14.25" x14ac:dyDescent="0.2">
      <c r="A253" s="13"/>
      <c r="B253" s="43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45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</row>
    <row r="254" spans="1:215" ht="14.25" x14ac:dyDescent="0.2">
      <c r="A254" s="13"/>
      <c r="B254" s="43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45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</row>
    <row r="255" spans="1:215" ht="14.25" x14ac:dyDescent="0.2">
      <c r="A255" s="13"/>
      <c r="B255" s="43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45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</row>
    <row r="256" spans="1:215" ht="14.25" x14ac:dyDescent="0.2">
      <c r="A256" s="13"/>
      <c r="B256" s="44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45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</row>
    <row r="257" spans="1:215" ht="14.25" x14ac:dyDescent="0.2">
      <c r="A257" s="13"/>
      <c r="B257" s="44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44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</row>
    <row r="258" spans="1:215" ht="14.25" x14ac:dyDescent="0.2">
      <c r="A258" s="13"/>
      <c r="B258" s="44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44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</row>
    <row r="259" spans="1:215" ht="8.25" customHeight="1" thickBot="1" x14ac:dyDescent="0.25">
      <c r="A259" s="13"/>
      <c r="B259" s="50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2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</row>
    <row r="260" spans="1:215" ht="19.5" customHeight="1" thickBot="1" x14ac:dyDescent="0.25">
      <c r="A260" s="1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</row>
    <row r="261" spans="1:215" ht="25.5" customHeight="1" thickBot="1" x14ac:dyDescent="0.65">
      <c r="A261" s="13"/>
      <c r="B261" s="122" t="str">
        <f>B236</f>
        <v>کارنامه تحصیلی آبان ماه دوره متوسطه اول 403-1402 ولایت</v>
      </c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4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</row>
    <row r="262" spans="1:215" ht="7.5" customHeight="1" thickBot="1" x14ac:dyDescent="0.25">
      <c r="A262" s="13"/>
      <c r="B262" s="5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5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</row>
    <row r="263" spans="1:215" ht="19.5" x14ac:dyDescent="0.2">
      <c r="A263" s="13"/>
      <c r="B263" s="43"/>
      <c r="C263" s="119" t="s">
        <v>0</v>
      </c>
      <c r="D263" s="119"/>
      <c r="E263" s="119"/>
      <c r="F263" s="119"/>
      <c r="G263" s="125" t="str">
        <f>'لیست دانش آموز'!C13</f>
        <v>عامر</v>
      </c>
      <c r="H263" s="125"/>
      <c r="I263" s="125"/>
      <c r="J263" s="125"/>
      <c r="K263" s="125"/>
      <c r="L263" s="125"/>
      <c r="M263" s="44"/>
      <c r="N263" s="87" t="s">
        <v>15</v>
      </c>
      <c r="O263" s="87"/>
      <c r="P263" s="87"/>
      <c r="Q263" s="87"/>
      <c r="R263" s="121" t="str">
        <f>R238</f>
        <v>نهم ولایت / اوج</v>
      </c>
      <c r="S263" s="121"/>
      <c r="T263" s="121"/>
      <c r="U263" s="121"/>
      <c r="V263" s="121"/>
      <c r="W263" s="121"/>
      <c r="X263" s="44"/>
      <c r="Y263" s="119" t="s">
        <v>7</v>
      </c>
      <c r="Z263" s="119"/>
      <c r="AA263" s="119"/>
      <c r="AB263" s="119"/>
      <c r="AC263" s="120" t="str">
        <f>AC238</f>
        <v>1402-403</v>
      </c>
      <c r="AD263" s="120"/>
      <c r="AE263" s="120"/>
      <c r="AF263" s="120"/>
      <c r="AG263" s="120"/>
      <c r="AH263" s="120"/>
      <c r="AI263" s="44"/>
      <c r="AJ263" s="98"/>
      <c r="AK263" s="99"/>
      <c r="AL263" s="99"/>
      <c r="AM263" s="99"/>
      <c r="AN263" s="100"/>
      <c r="AO263" s="45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</row>
    <row r="264" spans="1:215" ht="14.25" x14ac:dyDescent="0.2">
      <c r="A264" s="13"/>
      <c r="B264" s="43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101"/>
      <c r="AK264" s="102"/>
      <c r="AL264" s="102"/>
      <c r="AM264" s="102"/>
      <c r="AN264" s="103"/>
      <c r="AO264" s="45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</row>
    <row r="265" spans="1:215" ht="19.5" x14ac:dyDescent="0.2">
      <c r="A265" s="13"/>
      <c r="B265" s="43"/>
      <c r="C265" s="119" t="s">
        <v>1</v>
      </c>
      <c r="D265" s="119"/>
      <c r="E265" s="119"/>
      <c r="F265" s="119"/>
      <c r="G265" s="125" t="str">
        <f>'لیست دانش آموز'!D13</f>
        <v>سلاحی</v>
      </c>
      <c r="H265" s="125"/>
      <c r="I265" s="125"/>
      <c r="J265" s="125"/>
      <c r="K265" s="125"/>
      <c r="L265" s="125"/>
      <c r="M265" s="44"/>
      <c r="N265" s="6" t="s">
        <v>32</v>
      </c>
      <c r="O265" s="6"/>
      <c r="P265" s="6"/>
      <c r="Q265" s="6"/>
      <c r="R265" s="7"/>
      <c r="S265" s="44"/>
      <c r="T265" s="44"/>
      <c r="U265" s="107" t="str">
        <f>U240</f>
        <v>ماهانه / *آبان</v>
      </c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44"/>
      <c r="AJ265" s="101"/>
      <c r="AK265" s="102"/>
      <c r="AL265" s="102"/>
      <c r="AM265" s="102"/>
      <c r="AN265" s="103"/>
      <c r="AO265" s="45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</row>
    <row r="266" spans="1:215" ht="14.25" x14ac:dyDescent="0.2">
      <c r="A266" s="13"/>
      <c r="B266" s="43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101"/>
      <c r="AK266" s="102"/>
      <c r="AL266" s="102"/>
      <c r="AM266" s="102"/>
      <c r="AN266" s="103"/>
      <c r="AO266" s="45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</row>
    <row r="267" spans="1:215" ht="18" thickBot="1" x14ac:dyDescent="0.25">
      <c r="A267" s="13"/>
      <c r="B267" s="43"/>
      <c r="C267" s="87" t="s">
        <v>2</v>
      </c>
      <c r="D267" s="87"/>
      <c r="E267" s="126">
        <f>E242</f>
        <v>101</v>
      </c>
      <c r="F267" s="126"/>
      <c r="G267" s="126"/>
      <c r="H267" s="47"/>
      <c r="I267" s="126" t="s">
        <v>17</v>
      </c>
      <c r="J267" s="126"/>
      <c r="K267" s="126">
        <f>'لیست دانش آموز'!B13</f>
        <v>11</v>
      </c>
      <c r="L267" s="126"/>
      <c r="M267" s="44"/>
      <c r="N267" s="87" t="str">
        <f>N242</f>
        <v>گر در یمنی چو با منی پیش منی        گر پیش منی چو بی منی در یمنی</v>
      </c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44"/>
      <c r="AJ267" s="104"/>
      <c r="AK267" s="105"/>
      <c r="AL267" s="105"/>
      <c r="AM267" s="105"/>
      <c r="AN267" s="106"/>
      <c r="AO267" s="45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</row>
    <row r="268" spans="1:215" ht="15" thickBot="1" x14ac:dyDescent="0.25">
      <c r="A268" s="13"/>
      <c r="B268" s="43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5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</row>
    <row r="269" spans="1:215" ht="17.25" x14ac:dyDescent="0.2">
      <c r="A269" s="13"/>
      <c r="B269" s="43"/>
      <c r="C269" s="97" t="s">
        <v>4</v>
      </c>
      <c r="D269" s="95"/>
      <c r="E269" s="95"/>
      <c r="F269" s="95"/>
      <c r="G269" s="95"/>
      <c r="H269" s="95" t="s">
        <v>5</v>
      </c>
      <c r="I269" s="95"/>
      <c r="J269" s="96"/>
      <c r="K269" s="46"/>
      <c r="L269" s="97" t="s">
        <v>4</v>
      </c>
      <c r="M269" s="95"/>
      <c r="N269" s="95"/>
      <c r="O269" s="95"/>
      <c r="P269" s="95"/>
      <c r="Q269" s="95" t="s">
        <v>5</v>
      </c>
      <c r="R269" s="95"/>
      <c r="S269" s="96"/>
      <c r="T269" s="46"/>
      <c r="U269" s="97" t="s">
        <v>4</v>
      </c>
      <c r="V269" s="95"/>
      <c r="W269" s="95"/>
      <c r="X269" s="95"/>
      <c r="Y269" s="95"/>
      <c r="Z269" s="95" t="s">
        <v>5</v>
      </c>
      <c r="AA269" s="95"/>
      <c r="AB269" s="96"/>
      <c r="AC269" s="46"/>
      <c r="AD269" s="97" t="s">
        <v>4</v>
      </c>
      <c r="AE269" s="95"/>
      <c r="AF269" s="95"/>
      <c r="AG269" s="95"/>
      <c r="AH269" s="95"/>
      <c r="AI269" s="95"/>
      <c r="AJ269" s="95"/>
      <c r="AK269" s="95"/>
      <c r="AL269" s="95" t="s">
        <v>5</v>
      </c>
      <c r="AM269" s="95"/>
      <c r="AN269" s="96"/>
      <c r="AO269" s="45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</row>
    <row r="270" spans="1:215" ht="18" x14ac:dyDescent="0.2">
      <c r="A270" s="13"/>
      <c r="B270" s="43"/>
      <c r="C270" s="91" t="str">
        <f>C245</f>
        <v>آموزش قرآن مجید</v>
      </c>
      <c r="D270" s="92"/>
      <c r="E270" s="92"/>
      <c r="F270" s="92"/>
      <c r="G270" s="92"/>
      <c r="H270" s="87">
        <f>'لیست دانش آموز'!E13</f>
        <v>10</v>
      </c>
      <c r="I270" s="87"/>
      <c r="J270" s="88"/>
      <c r="K270" s="48"/>
      <c r="L270" s="91" t="str">
        <f>L245</f>
        <v>علوم تجربی</v>
      </c>
      <c r="M270" s="92"/>
      <c r="N270" s="92"/>
      <c r="O270" s="92"/>
      <c r="P270" s="92"/>
      <c r="Q270" s="87">
        <f>'لیست دانش آموز'!I13</f>
        <v>16</v>
      </c>
      <c r="R270" s="87"/>
      <c r="S270" s="88"/>
      <c r="T270" s="49"/>
      <c r="U270" s="91" t="str">
        <f>U245</f>
        <v>آمادگی دفاعی</v>
      </c>
      <c r="V270" s="92"/>
      <c r="W270" s="92"/>
      <c r="X270" s="92"/>
      <c r="Y270" s="92"/>
      <c r="Z270" s="87">
        <f>'لیست دانش آموز'!O13</f>
        <v>16</v>
      </c>
      <c r="AA270" s="87"/>
      <c r="AB270" s="88"/>
      <c r="AC270" s="48"/>
      <c r="AD270" s="91" t="str">
        <f>AD245</f>
        <v>انضباط</v>
      </c>
      <c r="AE270" s="92"/>
      <c r="AF270" s="92"/>
      <c r="AG270" s="92"/>
      <c r="AH270" s="92"/>
      <c r="AI270" s="92"/>
      <c r="AJ270" s="92"/>
      <c r="AK270" s="92"/>
      <c r="AL270" s="87">
        <f>'لیست دانش آموز'!S13</f>
        <v>16</v>
      </c>
      <c r="AM270" s="87"/>
      <c r="AN270" s="88"/>
      <c r="AO270" s="45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</row>
    <row r="271" spans="1:215" ht="18.75" thickBot="1" x14ac:dyDescent="0.25">
      <c r="A271" s="13"/>
      <c r="B271" s="43"/>
      <c r="C271" s="117" t="str">
        <f>C246</f>
        <v>پیام های آسمانی</v>
      </c>
      <c r="D271" s="118"/>
      <c r="E271" s="118"/>
      <c r="F271" s="118"/>
      <c r="G271" s="118"/>
      <c r="H271" s="89">
        <f>'لیست دانش آموز'!F13</f>
        <v>7</v>
      </c>
      <c r="I271" s="89"/>
      <c r="J271" s="90"/>
      <c r="K271" s="48"/>
      <c r="L271" s="117" t="str">
        <f>L246</f>
        <v>ریاضی</v>
      </c>
      <c r="M271" s="118"/>
      <c r="N271" s="118"/>
      <c r="O271" s="118"/>
      <c r="P271" s="118"/>
      <c r="Q271" s="89">
        <f>'لیست دانش آموز'!J13</f>
        <v>12</v>
      </c>
      <c r="R271" s="89"/>
      <c r="S271" s="90"/>
      <c r="T271" s="49"/>
      <c r="U271" s="117" t="str">
        <f>U246</f>
        <v>ادبیات  فارسی</v>
      </c>
      <c r="V271" s="118"/>
      <c r="W271" s="118"/>
      <c r="X271" s="118"/>
      <c r="Y271" s="118"/>
      <c r="Z271" s="89">
        <f>'لیست دانش آموز'!P13</f>
        <v>6</v>
      </c>
      <c r="AA271" s="89"/>
      <c r="AB271" s="90"/>
      <c r="AC271" s="48"/>
      <c r="AD271" s="85">
        <f>AD246</f>
        <v>0</v>
      </c>
      <c r="AE271" s="86"/>
      <c r="AF271" s="86"/>
      <c r="AG271" s="86"/>
      <c r="AH271" s="86"/>
      <c r="AI271" s="86"/>
      <c r="AJ271" s="86"/>
      <c r="AK271" s="86"/>
      <c r="AL271" s="83">
        <f>'لیست دانش آموز'!T13</f>
        <v>0</v>
      </c>
      <c r="AM271" s="83"/>
      <c r="AN271" s="84"/>
      <c r="AO271" s="45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</row>
    <row r="272" spans="1:215" ht="18.75" thickBot="1" x14ac:dyDescent="0.25">
      <c r="A272" s="13"/>
      <c r="B272" s="43"/>
      <c r="C272" s="91" t="str">
        <f>C247</f>
        <v>عربی</v>
      </c>
      <c r="D272" s="92"/>
      <c r="E272" s="92"/>
      <c r="F272" s="92"/>
      <c r="G272" s="92"/>
      <c r="H272" s="87">
        <f>'لیست دانش آموز'!G13</f>
        <v>12</v>
      </c>
      <c r="I272" s="87"/>
      <c r="J272" s="88"/>
      <c r="K272" s="48"/>
      <c r="L272" s="91" t="str">
        <f>L247</f>
        <v>مطالعات اجتماعی</v>
      </c>
      <c r="M272" s="92"/>
      <c r="N272" s="92"/>
      <c r="O272" s="92"/>
      <c r="P272" s="92"/>
      <c r="Q272" s="87">
        <f>'لیست دانش آموز'!L13</f>
        <v>10</v>
      </c>
      <c r="R272" s="87"/>
      <c r="S272" s="88"/>
      <c r="T272" s="46"/>
      <c r="U272" s="91" t="str">
        <f>U247</f>
        <v>املاء  فارسی</v>
      </c>
      <c r="V272" s="92"/>
      <c r="W272" s="92"/>
      <c r="X272" s="92"/>
      <c r="Y272" s="92"/>
      <c r="Z272" s="87">
        <f>'لیست دانش آموز'!Q13</f>
        <v>9</v>
      </c>
      <c r="AA272" s="87"/>
      <c r="AB272" s="88"/>
      <c r="AC272" s="48"/>
      <c r="AD272" s="108" t="s">
        <v>18</v>
      </c>
      <c r="AE272" s="109"/>
      <c r="AF272" s="109"/>
      <c r="AG272" s="109"/>
      <c r="AH272" s="109"/>
      <c r="AI272" s="109">
        <f>'لیست دانش آموز'!W13</f>
        <v>1</v>
      </c>
      <c r="AJ272" s="110"/>
      <c r="AK272" s="116" t="s">
        <v>10</v>
      </c>
      <c r="AL272" s="116"/>
      <c r="AM272" s="93">
        <f>'لیست دانش آموز'!V13</f>
        <v>0</v>
      </c>
      <c r="AN272" s="94"/>
      <c r="AO272" s="45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</row>
    <row r="273" spans="1:215" ht="18.75" thickBot="1" x14ac:dyDescent="0.25">
      <c r="A273" s="13"/>
      <c r="B273" s="43"/>
      <c r="C273" s="85" t="str">
        <f>C248</f>
        <v>زبان خارجی</v>
      </c>
      <c r="D273" s="86"/>
      <c r="E273" s="86"/>
      <c r="F273" s="86"/>
      <c r="G273" s="86"/>
      <c r="H273" s="83">
        <f>'لیست دانش آموز'!H13</f>
        <v>5</v>
      </c>
      <c r="I273" s="83"/>
      <c r="J273" s="84"/>
      <c r="K273" s="48"/>
      <c r="L273" s="85" t="str">
        <f>L248</f>
        <v>فرهنگ و هنر</v>
      </c>
      <c r="M273" s="86"/>
      <c r="N273" s="86"/>
      <c r="O273" s="86"/>
      <c r="P273" s="86"/>
      <c r="Q273" s="83">
        <f>'لیست دانش آموز'!M13</f>
        <v>8</v>
      </c>
      <c r="R273" s="83"/>
      <c r="S273" s="84"/>
      <c r="T273" s="49"/>
      <c r="U273" s="85" t="str">
        <f>U248</f>
        <v>انشاء  فارسی</v>
      </c>
      <c r="V273" s="86"/>
      <c r="W273" s="86"/>
      <c r="X273" s="86"/>
      <c r="Y273" s="86"/>
      <c r="Z273" s="83">
        <f>'لیست دانش آموز'!R13</f>
        <v>10</v>
      </c>
      <c r="AA273" s="83"/>
      <c r="AB273" s="84"/>
      <c r="AC273" s="48"/>
      <c r="AD273" s="111" t="s">
        <v>20</v>
      </c>
      <c r="AE273" s="112"/>
      <c r="AF273" s="112"/>
      <c r="AG273" s="112"/>
      <c r="AH273" s="112"/>
      <c r="AI273" s="112"/>
      <c r="AJ273" s="112"/>
      <c r="AK273" s="112"/>
      <c r="AL273" s="113">
        <f>'لیست دانش آموز'!U18</f>
        <v>0</v>
      </c>
      <c r="AM273" s="114"/>
      <c r="AN273" s="115"/>
      <c r="AO273" s="45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</row>
    <row r="274" spans="1:215" ht="8.25" customHeight="1" x14ac:dyDescent="0.2">
      <c r="A274" s="13"/>
      <c r="B274" s="43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5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</row>
    <row r="275" spans="1:215" ht="14.25" x14ac:dyDescent="0.2">
      <c r="A275" s="13"/>
      <c r="B275" s="43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45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</row>
    <row r="276" spans="1:215" ht="14.25" x14ac:dyDescent="0.2">
      <c r="A276" s="13"/>
      <c r="B276" s="43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45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</row>
    <row r="277" spans="1:215" ht="14.25" x14ac:dyDescent="0.2">
      <c r="A277" s="13"/>
      <c r="B277" s="43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45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</row>
    <row r="278" spans="1:215" ht="14.25" x14ac:dyDescent="0.2">
      <c r="A278" s="13"/>
      <c r="B278" s="43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45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</row>
    <row r="279" spans="1:215" ht="14.25" x14ac:dyDescent="0.2">
      <c r="A279" s="13"/>
      <c r="B279" s="43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45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</row>
    <row r="280" spans="1:215" ht="14.25" x14ac:dyDescent="0.2">
      <c r="A280" s="13"/>
      <c r="B280" s="43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45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</row>
    <row r="281" spans="1:215" ht="14.25" x14ac:dyDescent="0.2">
      <c r="A281" s="13"/>
      <c r="B281" s="43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45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</row>
    <row r="282" spans="1:215" ht="14.25" x14ac:dyDescent="0.2">
      <c r="A282" s="13"/>
      <c r="B282" s="43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45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</row>
    <row r="283" spans="1:215" ht="14.25" x14ac:dyDescent="0.2">
      <c r="A283" s="13"/>
      <c r="B283" s="43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45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</row>
    <row r="284" spans="1:215" ht="14.25" x14ac:dyDescent="0.2">
      <c r="A284" s="13"/>
      <c r="B284" s="43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45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</row>
    <row r="285" spans="1:215" ht="8.25" customHeight="1" thickBot="1" x14ac:dyDescent="0.25">
      <c r="A285" s="13"/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2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</row>
    <row r="286" spans="1:215" ht="15" thickBot="1" x14ac:dyDescent="0.25">
      <c r="A286" s="1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</row>
    <row r="287" spans="1:215" ht="25.5" customHeight="1" thickBot="1" x14ac:dyDescent="0.65">
      <c r="A287" s="13"/>
      <c r="B287" s="122" t="str">
        <f>B261</f>
        <v>کارنامه تحصیلی آبان ماه دوره متوسطه اول 403-1402 ولایت</v>
      </c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4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</row>
    <row r="288" spans="1:215" ht="7.5" customHeight="1" thickBot="1" x14ac:dyDescent="0.25">
      <c r="A288" s="13"/>
      <c r="B288" s="5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5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</row>
    <row r="289" spans="1:215" ht="19.5" x14ac:dyDescent="0.2">
      <c r="A289" s="13"/>
      <c r="B289" s="43"/>
      <c r="C289" s="119" t="s">
        <v>0</v>
      </c>
      <c r="D289" s="119"/>
      <c r="E289" s="119"/>
      <c r="F289" s="119"/>
      <c r="G289" s="125" t="str">
        <f>'لیست دانش آموز'!C14</f>
        <v>شهاب</v>
      </c>
      <c r="H289" s="125"/>
      <c r="I289" s="125"/>
      <c r="J289" s="125"/>
      <c r="K289" s="125"/>
      <c r="L289" s="125"/>
      <c r="M289" s="44"/>
      <c r="N289" s="87" t="s">
        <v>15</v>
      </c>
      <c r="O289" s="87"/>
      <c r="P289" s="87"/>
      <c r="Q289" s="87"/>
      <c r="R289" s="121" t="str">
        <f>R263</f>
        <v>نهم ولایت / اوج</v>
      </c>
      <c r="S289" s="121"/>
      <c r="T289" s="121"/>
      <c r="U289" s="121"/>
      <c r="V289" s="121"/>
      <c r="W289" s="121"/>
      <c r="X289" s="44"/>
      <c r="Y289" s="119" t="s">
        <v>7</v>
      </c>
      <c r="Z289" s="119"/>
      <c r="AA289" s="119"/>
      <c r="AB289" s="119"/>
      <c r="AC289" s="120" t="str">
        <f>AC263</f>
        <v>1402-403</v>
      </c>
      <c r="AD289" s="120"/>
      <c r="AE289" s="120"/>
      <c r="AF289" s="120"/>
      <c r="AG289" s="120"/>
      <c r="AH289" s="120"/>
      <c r="AI289" s="44"/>
      <c r="AJ289" s="98"/>
      <c r="AK289" s="99"/>
      <c r="AL289" s="99"/>
      <c r="AM289" s="99"/>
      <c r="AN289" s="100"/>
      <c r="AO289" s="45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</row>
    <row r="290" spans="1:215" ht="14.25" x14ac:dyDescent="0.2">
      <c r="A290" s="13"/>
      <c r="B290" s="43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101"/>
      <c r="AK290" s="102"/>
      <c r="AL290" s="102"/>
      <c r="AM290" s="102"/>
      <c r="AN290" s="103"/>
      <c r="AO290" s="45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</row>
    <row r="291" spans="1:215" ht="19.5" x14ac:dyDescent="0.2">
      <c r="A291" s="13"/>
      <c r="B291" s="43"/>
      <c r="C291" s="119" t="s">
        <v>1</v>
      </c>
      <c r="D291" s="119"/>
      <c r="E291" s="119"/>
      <c r="F291" s="119"/>
      <c r="G291" s="125" t="str">
        <f>'لیست دانش آموز'!D14</f>
        <v>شهنوازی</v>
      </c>
      <c r="H291" s="125"/>
      <c r="I291" s="125"/>
      <c r="J291" s="125"/>
      <c r="K291" s="125"/>
      <c r="L291" s="125"/>
      <c r="M291" s="44"/>
      <c r="N291" s="6" t="s">
        <v>32</v>
      </c>
      <c r="O291" s="6"/>
      <c r="P291" s="6"/>
      <c r="Q291" s="6"/>
      <c r="R291" s="7"/>
      <c r="S291" s="44"/>
      <c r="T291" s="44"/>
      <c r="U291" s="107" t="str">
        <f>U265</f>
        <v>ماهانه / *آبان</v>
      </c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44"/>
      <c r="AJ291" s="101"/>
      <c r="AK291" s="102"/>
      <c r="AL291" s="102"/>
      <c r="AM291" s="102"/>
      <c r="AN291" s="103"/>
      <c r="AO291" s="45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</row>
    <row r="292" spans="1:215" ht="14.25" x14ac:dyDescent="0.2">
      <c r="A292" s="13"/>
      <c r="B292" s="43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101"/>
      <c r="AK292" s="102"/>
      <c r="AL292" s="102"/>
      <c r="AM292" s="102"/>
      <c r="AN292" s="103"/>
      <c r="AO292" s="45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</row>
    <row r="293" spans="1:215" ht="18" thickBot="1" x14ac:dyDescent="0.25">
      <c r="A293" s="13"/>
      <c r="B293" s="43"/>
      <c r="C293" s="87" t="s">
        <v>2</v>
      </c>
      <c r="D293" s="87"/>
      <c r="E293" s="126">
        <f>E267</f>
        <v>101</v>
      </c>
      <c r="F293" s="126"/>
      <c r="G293" s="126"/>
      <c r="H293" s="47"/>
      <c r="I293" s="126" t="s">
        <v>17</v>
      </c>
      <c r="J293" s="126"/>
      <c r="K293" s="126">
        <f>'لیست دانش آموز'!B14</f>
        <v>12</v>
      </c>
      <c r="L293" s="126"/>
      <c r="M293" s="44"/>
      <c r="N293" s="87" t="str">
        <f>N267</f>
        <v>گر در یمنی چو با منی پیش منی        گر پیش منی چو بی منی در یمنی</v>
      </c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44"/>
      <c r="AJ293" s="104"/>
      <c r="AK293" s="105"/>
      <c r="AL293" s="105"/>
      <c r="AM293" s="105"/>
      <c r="AN293" s="106"/>
      <c r="AO293" s="45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</row>
    <row r="294" spans="1:215" ht="15" thickBot="1" x14ac:dyDescent="0.25">
      <c r="A294" s="13"/>
      <c r="B294" s="43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5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</row>
    <row r="295" spans="1:215" ht="17.25" x14ac:dyDescent="0.2">
      <c r="A295" s="13"/>
      <c r="B295" s="43"/>
      <c r="C295" s="97" t="s">
        <v>4</v>
      </c>
      <c r="D295" s="95"/>
      <c r="E295" s="95"/>
      <c r="F295" s="95"/>
      <c r="G295" s="95"/>
      <c r="H295" s="95" t="s">
        <v>5</v>
      </c>
      <c r="I295" s="95"/>
      <c r="J295" s="96"/>
      <c r="K295" s="46"/>
      <c r="L295" s="97" t="s">
        <v>4</v>
      </c>
      <c r="M295" s="95"/>
      <c r="N295" s="95"/>
      <c r="O295" s="95"/>
      <c r="P295" s="95"/>
      <c r="Q295" s="95" t="s">
        <v>5</v>
      </c>
      <c r="R295" s="95"/>
      <c r="S295" s="96"/>
      <c r="T295" s="46"/>
      <c r="U295" s="97" t="s">
        <v>4</v>
      </c>
      <c r="V295" s="95"/>
      <c r="W295" s="95"/>
      <c r="X295" s="95"/>
      <c r="Y295" s="95"/>
      <c r="Z295" s="95" t="s">
        <v>5</v>
      </c>
      <c r="AA295" s="95"/>
      <c r="AB295" s="96"/>
      <c r="AC295" s="46"/>
      <c r="AD295" s="97" t="s">
        <v>4</v>
      </c>
      <c r="AE295" s="95"/>
      <c r="AF295" s="95"/>
      <c r="AG295" s="95"/>
      <c r="AH295" s="95"/>
      <c r="AI295" s="95"/>
      <c r="AJ295" s="95"/>
      <c r="AK295" s="95"/>
      <c r="AL295" s="95" t="s">
        <v>5</v>
      </c>
      <c r="AM295" s="95"/>
      <c r="AN295" s="96"/>
      <c r="AO295" s="45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</row>
    <row r="296" spans="1:215" ht="18" x14ac:dyDescent="0.2">
      <c r="A296" s="13"/>
      <c r="B296" s="43"/>
      <c r="C296" s="91" t="str">
        <f>C270</f>
        <v>آموزش قرآن مجید</v>
      </c>
      <c r="D296" s="92"/>
      <c r="E296" s="92"/>
      <c r="F296" s="92"/>
      <c r="G296" s="92"/>
      <c r="H296" s="87">
        <f>'لیست دانش آموز'!E14</f>
        <v>14</v>
      </c>
      <c r="I296" s="87"/>
      <c r="J296" s="88"/>
      <c r="K296" s="48"/>
      <c r="L296" s="91" t="str">
        <f>L270</f>
        <v>علوم تجربی</v>
      </c>
      <c r="M296" s="92"/>
      <c r="N296" s="92"/>
      <c r="O296" s="92"/>
      <c r="P296" s="92"/>
      <c r="Q296" s="87">
        <f>'لیست دانش آموز'!I14</f>
        <v>14</v>
      </c>
      <c r="R296" s="87"/>
      <c r="S296" s="88"/>
      <c r="T296" s="49"/>
      <c r="U296" s="91" t="str">
        <f>U270</f>
        <v>آمادگی دفاعی</v>
      </c>
      <c r="V296" s="92"/>
      <c r="W296" s="92"/>
      <c r="X296" s="92"/>
      <c r="Y296" s="92"/>
      <c r="Z296" s="87">
        <f>'لیست دانش آموز'!O14</f>
        <v>14</v>
      </c>
      <c r="AA296" s="87"/>
      <c r="AB296" s="88"/>
      <c r="AC296" s="48"/>
      <c r="AD296" s="91" t="str">
        <f>AD270</f>
        <v>انضباط</v>
      </c>
      <c r="AE296" s="92"/>
      <c r="AF296" s="92"/>
      <c r="AG296" s="92"/>
      <c r="AH296" s="92"/>
      <c r="AI296" s="92"/>
      <c r="AJ296" s="92"/>
      <c r="AK296" s="92"/>
      <c r="AL296" s="87">
        <f>'لیست دانش آموز'!S14</f>
        <v>11</v>
      </c>
      <c r="AM296" s="87"/>
      <c r="AN296" s="88"/>
      <c r="AO296" s="45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</row>
    <row r="297" spans="1:215" ht="18.75" thickBot="1" x14ac:dyDescent="0.25">
      <c r="A297" s="13"/>
      <c r="B297" s="43"/>
      <c r="C297" s="117" t="str">
        <f>C271</f>
        <v>پیام های آسمانی</v>
      </c>
      <c r="D297" s="118"/>
      <c r="E297" s="118"/>
      <c r="F297" s="118"/>
      <c r="G297" s="118"/>
      <c r="H297" s="89">
        <f>'لیست دانش آموز'!F14</f>
        <v>12</v>
      </c>
      <c r="I297" s="89"/>
      <c r="J297" s="90"/>
      <c r="K297" s="48"/>
      <c r="L297" s="117" t="str">
        <f>L271</f>
        <v>ریاضی</v>
      </c>
      <c r="M297" s="118"/>
      <c r="N297" s="118"/>
      <c r="O297" s="118"/>
      <c r="P297" s="118"/>
      <c r="Q297" s="89">
        <f>'لیست دانش آموز'!J14</f>
        <v>10</v>
      </c>
      <c r="R297" s="89"/>
      <c r="S297" s="90"/>
      <c r="T297" s="49"/>
      <c r="U297" s="117" t="str">
        <f>U271</f>
        <v>ادبیات  فارسی</v>
      </c>
      <c r="V297" s="118"/>
      <c r="W297" s="118"/>
      <c r="X297" s="118"/>
      <c r="Y297" s="118"/>
      <c r="Z297" s="89">
        <f>'لیست دانش آموز'!P14</f>
        <v>8</v>
      </c>
      <c r="AA297" s="89"/>
      <c r="AB297" s="90"/>
      <c r="AC297" s="48"/>
      <c r="AD297" s="85">
        <f>AD271</f>
        <v>0</v>
      </c>
      <c r="AE297" s="86"/>
      <c r="AF297" s="86"/>
      <c r="AG297" s="86"/>
      <c r="AH297" s="86"/>
      <c r="AI297" s="86"/>
      <c r="AJ297" s="86"/>
      <c r="AK297" s="86"/>
      <c r="AL297" s="83">
        <f>'لیست دانش آموز'!T14</f>
        <v>0</v>
      </c>
      <c r="AM297" s="83"/>
      <c r="AN297" s="84"/>
      <c r="AO297" s="45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</row>
    <row r="298" spans="1:215" ht="18.75" thickBot="1" x14ac:dyDescent="0.25">
      <c r="A298" s="13"/>
      <c r="B298" s="43"/>
      <c r="C298" s="91" t="str">
        <f>C272</f>
        <v>عربی</v>
      </c>
      <c r="D298" s="92"/>
      <c r="E298" s="92"/>
      <c r="F298" s="92"/>
      <c r="G298" s="92"/>
      <c r="H298" s="87">
        <f>'لیست دانش آموز'!G14</f>
        <v>16</v>
      </c>
      <c r="I298" s="87"/>
      <c r="J298" s="88"/>
      <c r="K298" s="48"/>
      <c r="L298" s="91" t="str">
        <f>L272</f>
        <v>مطالعات اجتماعی</v>
      </c>
      <c r="M298" s="92"/>
      <c r="N298" s="92"/>
      <c r="O298" s="92"/>
      <c r="P298" s="92"/>
      <c r="Q298" s="87">
        <f>'لیست دانش آموز'!L14</f>
        <v>10</v>
      </c>
      <c r="R298" s="87"/>
      <c r="S298" s="88"/>
      <c r="T298" s="46"/>
      <c r="U298" s="91" t="str">
        <f>U272</f>
        <v>املاء  فارسی</v>
      </c>
      <c r="V298" s="92"/>
      <c r="W298" s="92"/>
      <c r="X298" s="92"/>
      <c r="Y298" s="92"/>
      <c r="Z298" s="87">
        <f>'لیست دانش آموز'!Q14</f>
        <v>10</v>
      </c>
      <c r="AA298" s="87"/>
      <c r="AB298" s="88"/>
      <c r="AC298" s="48"/>
      <c r="AD298" s="108" t="s">
        <v>18</v>
      </c>
      <c r="AE298" s="109"/>
      <c r="AF298" s="109"/>
      <c r="AG298" s="109"/>
      <c r="AH298" s="109"/>
      <c r="AI298" s="109">
        <f>'لیست دانش آموز'!W14</f>
        <v>1</v>
      </c>
      <c r="AJ298" s="110"/>
      <c r="AK298" s="116" t="s">
        <v>10</v>
      </c>
      <c r="AL298" s="116"/>
      <c r="AM298" s="93">
        <f>'لیست دانش آموز'!V14</f>
        <v>0</v>
      </c>
      <c r="AN298" s="94"/>
      <c r="AO298" s="45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</row>
    <row r="299" spans="1:215" ht="18.75" thickBot="1" x14ac:dyDescent="0.25">
      <c r="A299" s="13"/>
      <c r="B299" s="43"/>
      <c r="C299" s="85" t="str">
        <f>C273</f>
        <v>زبان خارجی</v>
      </c>
      <c r="D299" s="86"/>
      <c r="E299" s="86"/>
      <c r="F299" s="86"/>
      <c r="G299" s="86"/>
      <c r="H299" s="83">
        <f>'لیست دانش آموز'!H14</f>
        <v>13</v>
      </c>
      <c r="I299" s="83"/>
      <c r="J299" s="84"/>
      <c r="K299" s="48"/>
      <c r="L299" s="85" t="str">
        <f>L273</f>
        <v>فرهنگ و هنر</v>
      </c>
      <c r="M299" s="86"/>
      <c r="N299" s="86"/>
      <c r="O299" s="86"/>
      <c r="P299" s="86"/>
      <c r="Q299" s="83">
        <f>'لیست دانش آموز'!M14</f>
        <v>3</v>
      </c>
      <c r="R299" s="83"/>
      <c r="S299" s="84"/>
      <c r="T299" s="49"/>
      <c r="U299" s="85" t="str">
        <f>U273</f>
        <v>انشاء  فارسی</v>
      </c>
      <c r="V299" s="86"/>
      <c r="W299" s="86"/>
      <c r="X299" s="86"/>
      <c r="Y299" s="86"/>
      <c r="Z299" s="83">
        <f>'لیست دانش آموز'!R14</f>
        <v>12</v>
      </c>
      <c r="AA299" s="83"/>
      <c r="AB299" s="84"/>
      <c r="AC299" s="48"/>
      <c r="AD299" s="111" t="s">
        <v>20</v>
      </c>
      <c r="AE299" s="112"/>
      <c r="AF299" s="112"/>
      <c r="AG299" s="112"/>
      <c r="AH299" s="112"/>
      <c r="AI299" s="112"/>
      <c r="AJ299" s="112"/>
      <c r="AK299" s="112"/>
      <c r="AL299" s="113">
        <f>'لیست دانش آموز'!V17</f>
        <v>0</v>
      </c>
      <c r="AM299" s="114"/>
      <c r="AN299" s="115"/>
      <c r="AO299" s="45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</row>
    <row r="300" spans="1:215" ht="8.25" customHeight="1" x14ac:dyDescent="0.2">
      <c r="A300" s="13"/>
      <c r="B300" s="43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5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</row>
    <row r="301" spans="1:215" ht="14.25" x14ac:dyDescent="0.2">
      <c r="A301" s="13"/>
      <c r="B301" s="43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45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</row>
    <row r="302" spans="1:215" ht="14.25" x14ac:dyDescent="0.2">
      <c r="A302" s="13"/>
      <c r="B302" s="43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45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</row>
    <row r="303" spans="1:215" ht="14.25" x14ac:dyDescent="0.2">
      <c r="A303" s="13"/>
      <c r="B303" s="43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45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</row>
    <row r="304" spans="1:215" ht="14.25" x14ac:dyDescent="0.2">
      <c r="A304" s="13"/>
      <c r="B304" s="43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45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</row>
    <row r="305" spans="1:215" ht="14.25" x14ac:dyDescent="0.2">
      <c r="A305" s="13"/>
      <c r="B305" s="43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45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</row>
    <row r="306" spans="1:215" ht="14.25" x14ac:dyDescent="0.2">
      <c r="A306" s="13"/>
      <c r="B306" s="43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45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</row>
    <row r="307" spans="1:215" ht="14.25" x14ac:dyDescent="0.2">
      <c r="A307" s="13"/>
      <c r="B307" s="43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45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</row>
    <row r="308" spans="1:215" ht="14.25" x14ac:dyDescent="0.2">
      <c r="A308" s="13"/>
      <c r="B308" s="43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45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</row>
    <row r="309" spans="1:215" ht="14.25" x14ac:dyDescent="0.2">
      <c r="A309" s="13"/>
      <c r="B309" s="43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45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</row>
    <row r="310" spans="1:215" ht="14.25" x14ac:dyDescent="0.2">
      <c r="A310" s="13"/>
      <c r="B310" s="43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45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</row>
    <row r="311" spans="1:215" ht="8.25" customHeight="1" thickBot="1" x14ac:dyDescent="0.25">
      <c r="A311" s="13"/>
      <c r="B311" s="50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2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</row>
    <row r="312" spans="1:215" ht="15" thickBot="1" x14ac:dyDescent="0.25">
      <c r="A312" s="1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</row>
    <row r="313" spans="1:215" ht="25.5" customHeight="1" thickBot="1" x14ac:dyDescent="0.65">
      <c r="A313" s="13"/>
      <c r="B313" s="122" t="str">
        <f>B287</f>
        <v>کارنامه تحصیلی آبان ماه دوره متوسطه اول 403-1402 ولایت</v>
      </c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4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</row>
    <row r="314" spans="1:215" ht="7.5" customHeight="1" thickBot="1" x14ac:dyDescent="0.25">
      <c r="A314" s="13"/>
      <c r="B314" s="5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5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</row>
    <row r="315" spans="1:215" ht="19.5" x14ac:dyDescent="0.2">
      <c r="A315" s="13"/>
      <c r="B315" s="43"/>
      <c r="C315" s="119" t="s">
        <v>0</v>
      </c>
      <c r="D315" s="119"/>
      <c r="E315" s="119"/>
      <c r="F315" s="119"/>
      <c r="G315" s="125" t="str">
        <f>'لیست دانش آموز'!C15</f>
        <v>رضا</v>
      </c>
      <c r="H315" s="125"/>
      <c r="I315" s="125"/>
      <c r="J315" s="125"/>
      <c r="K315" s="125"/>
      <c r="L315" s="125"/>
      <c r="M315" s="44"/>
      <c r="N315" s="87" t="s">
        <v>15</v>
      </c>
      <c r="O315" s="87"/>
      <c r="P315" s="87"/>
      <c r="Q315" s="87"/>
      <c r="R315" s="121" t="str">
        <f>R289</f>
        <v>نهم ولایت / اوج</v>
      </c>
      <c r="S315" s="121"/>
      <c r="T315" s="121"/>
      <c r="U315" s="121"/>
      <c r="V315" s="121"/>
      <c r="W315" s="121"/>
      <c r="X315" s="44"/>
      <c r="Y315" s="119" t="s">
        <v>7</v>
      </c>
      <c r="Z315" s="119"/>
      <c r="AA315" s="119"/>
      <c r="AB315" s="119"/>
      <c r="AC315" s="120" t="str">
        <f>AC289</f>
        <v>1402-403</v>
      </c>
      <c r="AD315" s="120"/>
      <c r="AE315" s="120"/>
      <c r="AF315" s="120"/>
      <c r="AG315" s="120"/>
      <c r="AH315" s="120"/>
      <c r="AI315" s="44"/>
      <c r="AJ315" s="98"/>
      <c r="AK315" s="99"/>
      <c r="AL315" s="99"/>
      <c r="AM315" s="99"/>
      <c r="AN315" s="100"/>
      <c r="AO315" s="45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</row>
    <row r="316" spans="1:215" ht="14.25" x14ac:dyDescent="0.2">
      <c r="A316" s="13"/>
      <c r="B316" s="43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101"/>
      <c r="AK316" s="102"/>
      <c r="AL316" s="102"/>
      <c r="AM316" s="102"/>
      <c r="AN316" s="103"/>
      <c r="AO316" s="45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</row>
    <row r="317" spans="1:215" ht="19.5" x14ac:dyDescent="0.2">
      <c r="A317" s="13"/>
      <c r="B317" s="43"/>
      <c r="C317" s="119" t="s">
        <v>1</v>
      </c>
      <c r="D317" s="119"/>
      <c r="E317" s="119"/>
      <c r="F317" s="119"/>
      <c r="G317" s="125" t="str">
        <f>'لیست دانش آموز'!D15</f>
        <v>عزیزی</v>
      </c>
      <c r="H317" s="125"/>
      <c r="I317" s="125"/>
      <c r="J317" s="125"/>
      <c r="K317" s="125"/>
      <c r="L317" s="125"/>
      <c r="M317" s="44"/>
      <c r="N317" s="6" t="s">
        <v>32</v>
      </c>
      <c r="O317" s="6"/>
      <c r="P317" s="6"/>
      <c r="Q317" s="6"/>
      <c r="R317" s="7"/>
      <c r="S317" s="44"/>
      <c r="T317" s="44"/>
      <c r="U317" s="107" t="str">
        <f>U291</f>
        <v>ماهانه / *آبان</v>
      </c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44"/>
      <c r="AJ317" s="101"/>
      <c r="AK317" s="102"/>
      <c r="AL317" s="102"/>
      <c r="AM317" s="102"/>
      <c r="AN317" s="103"/>
      <c r="AO317" s="45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</row>
    <row r="318" spans="1:215" ht="14.25" x14ac:dyDescent="0.2">
      <c r="A318" s="13"/>
      <c r="B318" s="43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101"/>
      <c r="AK318" s="102"/>
      <c r="AL318" s="102"/>
      <c r="AM318" s="102"/>
      <c r="AN318" s="103"/>
      <c r="AO318" s="45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</row>
    <row r="319" spans="1:215" ht="18" thickBot="1" x14ac:dyDescent="0.25">
      <c r="A319" s="13"/>
      <c r="B319" s="43"/>
      <c r="C319" s="87" t="s">
        <v>2</v>
      </c>
      <c r="D319" s="87"/>
      <c r="E319" s="126">
        <f>E293</f>
        <v>101</v>
      </c>
      <c r="F319" s="126"/>
      <c r="G319" s="126"/>
      <c r="H319" s="47"/>
      <c r="I319" s="126" t="s">
        <v>17</v>
      </c>
      <c r="J319" s="126"/>
      <c r="K319" s="126">
        <f>'لیست دانش آموز'!B15</f>
        <v>13</v>
      </c>
      <c r="L319" s="126"/>
      <c r="M319" s="44"/>
      <c r="N319" s="87" t="str">
        <f>N293</f>
        <v>گر در یمنی چو با منی پیش منی        گر پیش منی چو بی منی در یمنی</v>
      </c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44"/>
      <c r="AJ319" s="104"/>
      <c r="AK319" s="105"/>
      <c r="AL319" s="105"/>
      <c r="AM319" s="105"/>
      <c r="AN319" s="106"/>
      <c r="AO319" s="45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</row>
    <row r="320" spans="1:215" ht="15" thickBot="1" x14ac:dyDescent="0.25">
      <c r="A320" s="13"/>
      <c r="B320" s="43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5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</row>
    <row r="321" spans="1:215" ht="17.25" x14ac:dyDescent="0.2">
      <c r="A321" s="13"/>
      <c r="B321" s="43"/>
      <c r="C321" s="97" t="s">
        <v>4</v>
      </c>
      <c r="D321" s="95"/>
      <c r="E321" s="95"/>
      <c r="F321" s="95"/>
      <c r="G321" s="95"/>
      <c r="H321" s="95" t="s">
        <v>5</v>
      </c>
      <c r="I321" s="95"/>
      <c r="J321" s="96"/>
      <c r="K321" s="46"/>
      <c r="L321" s="97" t="s">
        <v>4</v>
      </c>
      <c r="M321" s="95"/>
      <c r="N321" s="95"/>
      <c r="O321" s="95"/>
      <c r="P321" s="95"/>
      <c r="Q321" s="95" t="s">
        <v>5</v>
      </c>
      <c r="R321" s="95"/>
      <c r="S321" s="96"/>
      <c r="T321" s="46"/>
      <c r="U321" s="97" t="s">
        <v>4</v>
      </c>
      <c r="V321" s="95"/>
      <c r="W321" s="95"/>
      <c r="X321" s="95"/>
      <c r="Y321" s="95"/>
      <c r="Z321" s="95" t="s">
        <v>5</v>
      </c>
      <c r="AA321" s="95"/>
      <c r="AB321" s="96"/>
      <c r="AC321" s="46"/>
      <c r="AD321" s="97" t="s">
        <v>4</v>
      </c>
      <c r="AE321" s="95"/>
      <c r="AF321" s="95"/>
      <c r="AG321" s="95"/>
      <c r="AH321" s="95"/>
      <c r="AI321" s="95"/>
      <c r="AJ321" s="95"/>
      <c r="AK321" s="95"/>
      <c r="AL321" s="95" t="s">
        <v>5</v>
      </c>
      <c r="AM321" s="95"/>
      <c r="AN321" s="96"/>
      <c r="AO321" s="45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</row>
    <row r="322" spans="1:215" ht="18" x14ac:dyDescent="0.2">
      <c r="A322" s="13"/>
      <c r="B322" s="43"/>
      <c r="C322" s="91" t="str">
        <f>C296</f>
        <v>آموزش قرآن مجید</v>
      </c>
      <c r="D322" s="92"/>
      <c r="E322" s="92"/>
      <c r="F322" s="92"/>
      <c r="G322" s="92"/>
      <c r="H322" s="87">
        <f>'لیست دانش آموز'!E15</f>
        <v>14</v>
      </c>
      <c r="I322" s="87"/>
      <c r="J322" s="88"/>
      <c r="K322" s="48"/>
      <c r="L322" s="91" t="str">
        <f>L296</f>
        <v>علوم تجربی</v>
      </c>
      <c r="M322" s="92"/>
      <c r="N322" s="92"/>
      <c r="O322" s="92"/>
      <c r="P322" s="92"/>
      <c r="Q322" s="87">
        <f>'لیست دانش آموز'!I15</f>
        <v>13</v>
      </c>
      <c r="R322" s="87"/>
      <c r="S322" s="88"/>
      <c r="T322" s="49"/>
      <c r="U322" s="91" t="str">
        <f>U296</f>
        <v>آمادگی دفاعی</v>
      </c>
      <c r="V322" s="92"/>
      <c r="W322" s="92"/>
      <c r="X322" s="92"/>
      <c r="Y322" s="92"/>
      <c r="Z322" s="87">
        <f>'لیست دانش آموز'!O15</f>
        <v>16</v>
      </c>
      <c r="AA322" s="87"/>
      <c r="AB322" s="88"/>
      <c r="AC322" s="48"/>
      <c r="AD322" s="91" t="str">
        <f>AD296</f>
        <v>انضباط</v>
      </c>
      <c r="AE322" s="92"/>
      <c r="AF322" s="92"/>
      <c r="AG322" s="92"/>
      <c r="AH322" s="92"/>
      <c r="AI322" s="92"/>
      <c r="AJ322" s="92"/>
      <c r="AK322" s="92"/>
      <c r="AL322" s="87">
        <f>'لیست دانش آموز'!S15</f>
        <v>15</v>
      </c>
      <c r="AM322" s="87"/>
      <c r="AN322" s="88"/>
      <c r="AO322" s="45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</row>
    <row r="323" spans="1:215" ht="18.75" thickBot="1" x14ac:dyDescent="0.25">
      <c r="A323" s="13"/>
      <c r="B323" s="43"/>
      <c r="C323" s="117" t="str">
        <f>C297</f>
        <v>پیام های آسمانی</v>
      </c>
      <c r="D323" s="118"/>
      <c r="E323" s="118"/>
      <c r="F323" s="118"/>
      <c r="G323" s="118"/>
      <c r="H323" s="89">
        <f>'لیست دانش آموز'!F15</f>
        <v>12</v>
      </c>
      <c r="I323" s="89"/>
      <c r="J323" s="90"/>
      <c r="K323" s="48"/>
      <c r="L323" s="117" t="str">
        <f>L297</f>
        <v>ریاضی</v>
      </c>
      <c r="M323" s="118"/>
      <c r="N323" s="118"/>
      <c r="O323" s="118"/>
      <c r="P323" s="118"/>
      <c r="Q323" s="89">
        <f>'لیست دانش آموز'!J15</f>
        <v>5</v>
      </c>
      <c r="R323" s="89"/>
      <c r="S323" s="90"/>
      <c r="T323" s="49"/>
      <c r="U323" s="117" t="str">
        <f>U297</f>
        <v>ادبیات  فارسی</v>
      </c>
      <c r="V323" s="118"/>
      <c r="W323" s="118"/>
      <c r="X323" s="118"/>
      <c r="Y323" s="118"/>
      <c r="Z323" s="89">
        <f>'لیست دانش آموز'!P15</f>
        <v>14</v>
      </c>
      <c r="AA323" s="89"/>
      <c r="AB323" s="90"/>
      <c r="AC323" s="48"/>
      <c r="AD323" s="85">
        <f>AD297</f>
        <v>0</v>
      </c>
      <c r="AE323" s="86"/>
      <c r="AF323" s="86"/>
      <c r="AG323" s="86"/>
      <c r="AH323" s="86"/>
      <c r="AI323" s="86"/>
      <c r="AJ323" s="86"/>
      <c r="AK323" s="86"/>
      <c r="AL323" s="83">
        <f>'لیست دانش آموز'!T15</f>
        <v>0</v>
      </c>
      <c r="AM323" s="83"/>
      <c r="AN323" s="84"/>
      <c r="AO323" s="45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</row>
    <row r="324" spans="1:215" ht="18.75" thickBot="1" x14ac:dyDescent="0.25">
      <c r="A324" s="13"/>
      <c r="B324" s="43"/>
      <c r="C324" s="91" t="str">
        <f>C298</f>
        <v>عربی</v>
      </c>
      <c r="D324" s="92"/>
      <c r="E324" s="92"/>
      <c r="F324" s="92"/>
      <c r="G324" s="92"/>
      <c r="H324" s="87">
        <f>'لیست دانش آموز'!G15</f>
        <v>19</v>
      </c>
      <c r="I324" s="87"/>
      <c r="J324" s="88"/>
      <c r="K324" s="48"/>
      <c r="L324" s="91" t="str">
        <f>L298</f>
        <v>مطالعات اجتماعی</v>
      </c>
      <c r="M324" s="92"/>
      <c r="N324" s="92"/>
      <c r="O324" s="92"/>
      <c r="P324" s="92"/>
      <c r="Q324" s="87">
        <f>'لیست دانش آموز'!L15</f>
        <v>16</v>
      </c>
      <c r="R324" s="87"/>
      <c r="S324" s="88"/>
      <c r="T324" s="46"/>
      <c r="U324" s="91" t="str">
        <f>U298</f>
        <v>املاء  فارسی</v>
      </c>
      <c r="V324" s="92"/>
      <c r="W324" s="92"/>
      <c r="X324" s="92"/>
      <c r="Y324" s="92"/>
      <c r="Z324" s="87">
        <f>'لیست دانش آموز'!Q15</f>
        <v>15</v>
      </c>
      <c r="AA324" s="87"/>
      <c r="AB324" s="88"/>
      <c r="AC324" s="48"/>
      <c r="AD324" s="108" t="s">
        <v>18</v>
      </c>
      <c r="AE324" s="109"/>
      <c r="AF324" s="109"/>
      <c r="AG324" s="109"/>
      <c r="AH324" s="109"/>
      <c r="AI324" s="109">
        <f>'لیست دانش آموز'!W15</f>
        <v>1</v>
      </c>
      <c r="AJ324" s="110"/>
      <c r="AK324" s="116" t="s">
        <v>10</v>
      </c>
      <c r="AL324" s="116"/>
      <c r="AM324" s="93">
        <f>'لیست دانش آموز'!U15</f>
        <v>0</v>
      </c>
      <c r="AN324" s="94"/>
      <c r="AO324" s="45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</row>
    <row r="325" spans="1:215" ht="18.75" thickBot="1" x14ac:dyDescent="0.25">
      <c r="A325" s="13"/>
      <c r="B325" s="43"/>
      <c r="C325" s="85" t="str">
        <f>C299</f>
        <v>زبان خارجی</v>
      </c>
      <c r="D325" s="86"/>
      <c r="E325" s="86"/>
      <c r="F325" s="86"/>
      <c r="G325" s="86"/>
      <c r="H325" s="83">
        <f>'لیست دانش آموز'!H15</f>
        <v>5</v>
      </c>
      <c r="I325" s="83"/>
      <c r="J325" s="84"/>
      <c r="K325" s="48"/>
      <c r="L325" s="85" t="str">
        <f>L299</f>
        <v>فرهنگ و هنر</v>
      </c>
      <c r="M325" s="86"/>
      <c r="N325" s="86"/>
      <c r="O325" s="86"/>
      <c r="P325" s="86"/>
      <c r="Q325" s="83">
        <f>'لیست دانش آموز'!M15</f>
        <v>4</v>
      </c>
      <c r="R325" s="83"/>
      <c r="S325" s="84"/>
      <c r="T325" s="49"/>
      <c r="U325" s="85" t="str">
        <f>U299</f>
        <v>انشاء  فارسی</v>
      </c>
      <c r="V325" s="86"/>
      <c r="W325" s="86"/>
      <c r="X325" s="86"/>
      <c r="Y325" s="86"/>
      <c r="Z325" s="83">
        <f>'لیست دانش آموز'!R15</f>
        <v>16</v>
      </c>
      <c r="AA325" s="83"/>
      <c r="AB325" s="84"/>
      <c r="AC325" s="48"/>
      <c r="AD325" s="111" t="s">
        <v>20</v>
      </c>
      <c r="AE325" s="112"/>
      <c r="AF325" s="112"/>
      <c r="AG325" s="112"/>
      <c r="AH325" s="112"/>
      <c r="AI325" s="112"/>
      <c r="AJ325" s="112"/>
      <c r="AK325" s="112"/>
      <c r="AL325" s="113">
        <f>'لیست دانش آموز'!V17</f>
        <v>0</v>
      </c>
      <c r="AM325" s="114"/>
      <c r="AN325" s="115"/>
      <c r="AO325" s="45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</row>
    <row r="326" spans="1:215" ht="8.25" customHeight="1" x14ac:dyDescent="0.2">
      <c r="A326" s="13"/>
      <c r="B326" s="43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5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</row>
    <row r="327" spans="1:215" ht="14.25" x14ac:dyDescent="0.2">
      <c r="A327" s="13"/>
      <c r="B327" s="43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45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</row>
    <row r="328" spans="1:215" ht="14.25" x14ac:dyDescent="0.2">
      <c r="A328" s="13"/>
      <c r="B328" s="43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45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</row>
    <row r="329" spans="1:215" ht="14.25" x14ac:dyDescent="0.2">
      <c r="A329" s="13"/>
      <c r="B329" s="43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45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</row>
    <row r="330" spans="1:215" ht="14.25" x14ac:dyDescent="0.2">
      <c r="A330" s="13"/>
      <c r="B330" s="43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45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</row>
    <row r="331" spans="1:215" ht="14.25" x14ac:dyDescent="0.2">
      <c r="A331" s="13"/>
      <c r="B331" s="43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45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</row>
    <row r="332" spans="1:215" ht="14.25" x14ac:dyDescent="0.2">
      <c r="A332" s="13"/>
      <c r="B332" s="43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45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</row>
    <row r="333" spans="1:215" ht="14.25" x14ac:dyDescent="0.2">
      <c r="A333" s="13"/>
      <c r="B333" s="43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45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</row>
    <row r="334" spans="1:215" ht="14.25" x14ac:dyDescent="0.2">
      <c r="A334" s="13"/>
      <c r="B334" s="43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45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</row>
    <row r="335" spans="1:215" ht="14.25" x14ac:dyDescent="0.2">
      <c r="A335" s="13"/>
      <c r="B335" s="43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45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</row>
    <row r="336" spans="1:215" ht="14.25" x14ac:dyDescent="0.2">
      <c r="A336" s="13"/>
      <c r="B336" s="43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45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</row>
    <row r="337" spans="1:215" ht="8.25" customHeight="1" thickBot="1" x14ac:dyDescent="0.25">
      <c r="A337" s="13"/>
      <c r="B337" s="50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2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</row>
    <row r="338" spans="1:215" ht="15" thickBot="1" x14ac:dyDescent="0.25">
      <c r="A338" s="1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</row>
    <row r="339" spans="1:215" ht="26.25" customHeight="1" thickBot="1" x14ac:dyDescent="0.65">
      <c r="A339" s="13"/>
      <c r="B339" s="122" t="str">
        <f>B313</f>
        <v>کارنامه تحصیلی آبان ماه دوره متوسطه اول 403-1402 ولایت</v>
      </c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4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</row>
    <row r="340" spans="1:215" ht="7.5" customHeight="1" thickBot="1" x14ac:dyDescent="0.25">
      <c r="A340" s="13"/>
      <c r="B340" s="53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5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</row>
    <row r="341" spans="1:215" ht="19.5" x14ac:dyDescent="0.2">
      <c r="A341" s="13"/>
      <c r="B341" s="43"/>
      <c r="C341" s="119" t="s">
        <v>0</v>
      </c>
      <c r="D341" s="119"/>
      <c r="E341" s="119"/>
      <c r="F341" s="119"/>
      <c r="G341" s="125" t="str">
        <f>'لیست دانش آموز'!C16</f>
        <v>بنیامین</v>
      </c>
      <c r="H341" s="125"/>
      <c r="I341" s="125"/>
      <c r="J341" s="125"/>
      <c r="K341" s="125"/>
      <c r="L341" s="125"/>
      <c r="M341" s="44"/>
      <c r="N341" s="87" t="s">
        <v>15</v>
      </c>
      <c r="O341" s="87"/>
      <c r="P341" s="87"/>
      <c r="Q341" s="87"/>
      <c r="R341" s="121" t="str">
        <f>R315</f>
        <v>نهم ولایت / اوج</v>
      </c>
      <c r="S341" s="121"/>
      <c r="T341" s="121"/>
      <c r="U341" s="121"/>
      <c r="V341" s="121"/>
      <c r="W341" s="121"/>
      <c r="X341" s="44"/>
      <c r="Y341" s="119" t="s">
        <v>7</v>
      </c>
      <c r="Z341" s="119"/>
      <c r="AA341" s="119"/>
      <c r="AB341" s="119"/>
      <c r="AC341" s="120" t="str">
        <f>AC315</f>
        <v>1402-403</v>
      </c>
      <c r="AD341" s="120"/>
      <c r="AE341" s="120"/>
      <c r="AF341" s="120"/>
      <c r="AG341" s="120"/>
      <c r="AH341" s="120"/>
      <c r="AI341" s="44"/>
      <c r="AJ341" s="98"/>
      <c r="AK341" s="99"/>
      <c r="AL341" s="99"/>
      <c r="AM341" s="99"/>
      <c r="AN341" s="100"/>
      <c r="AO341" s="45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</row>
    <row r="342" spans="1:215" ht="14.25" x14ac:dyDescent="0.2">
      <c r="A342" s="13"/>
      <c r="B342" s="43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101"/>
      <c r="AK342" s="102"/>
      <c r="AL342" s="102"/>
      <c r="AM342" s="102"/>
      <c r="AN342" s="103"/>
      <c r="AO342" s="45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</row>
    <row r="343" spans="1:215" ht="19.5" x14ac:dyDescent="0.2">
      <c r="A343" s="13"/>
      <c r="B343" s="43"/>
      <c r="C343" s="119" t="s">
        <v>1</v>
      </c>
      <c r="D343" s="119"/>
      <c r="E343" s="119"/>
      <c r="F343" s="119"/>
      <c r="G343" s="125" t="str">
        <f>'لیست دانش آموز'!D16</f>
        <v>میربلوچ</v>
      </c>
      <c r="H343" s="125"/>
      <c r="I343" s="125"/>
      <c r="J343" s="125"/>
      <c r="K343" s="125"/>
      <c r="L343" s="125"/>
      <c r="M343" s="44"/>
      <c r="N343" s="6" t="s">
        <v>32</v>
      </c>
      <c r="O343" s="6"/>
      <c r="P343" s="6"/>
      <c r="Q343" s="6"/>
      <c r="R343" s="7"/>
      <c r="S343" s="44"/>
      <c r="T343" s="44"/>
      <c r="U343" s="107" t="str">
        <f>U317</f>
        <v>ماهانه / *آبان</v>
      </c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44"/>
      <c r="AJ343" s="101"/>
      <c r="AK343" s="102"/>
      <c r="AL343" s="102"/>
      <c r="AM343" s="102"/>
      <c r="AN343" s="103"/>
      <c r="AO343" s="45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</row>
    <row r="344" spans="1:215" ht="14.25" x14ac:dyDescent="0.2">
      <c r="A344" s="13"/>
      <c r="B344" s="43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101"/>
      <c r="AK344" s="102"/>
      <c r="AL344" s="102"/>
      <c r="AM344" s="102"/>
      <c r="AN344" s="103"/>
      <c r="AO344" s="45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</row>
    <row r="345" spans="1:215" ht="18" thickBot="1" x14ac:dyDescent="0.25">
      <c r="A345" s="13"/>
      <c r="B345" s="43"/>
      <c r="C345" s="87" t="s">
        <v>2</v>
      </c>
      <c r="D345" s="87"/>
      <c r="E345" s="126">
        <f>E319</f>
        <v>101</v>
      </c>
      <c r="F345" s="126"/>
      <c r="G345" s="126"/>
      <c r="H345" s="47"/>
      <c r="I345" s="126" t="s">
        <v>17</v>
      </c>
      <c r="J345" s="126"/>
      <c r="K345" s="126">
        <f>'لیست دانش آموز'!B16</f>
        <v>14</v>
      </c>
      <c r="L345" s="126"/>
      <c r="M345" s="44"/>
      <c r="N345" s="87" t="str">
        <f>N319</f>
        <v>گر در یمنی چو با منی پیش منی        گر پیش منی چو بی منی در یمنی</v>
      </c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44"/>
      <c r="AJ345" s="104"/>
      <c r="AK345" s="105"/>
      <c r="AL345" s="105"/>
      <c r="AM345" s="105"/>
      <c r="AN345" s="106"/>
      <c r="AO345" s="45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</row>
    <row r="346" spans="1:215" ht="15" thickBot="1" x14ac:dyDescent="0.25">
      <c r="A346" s="13"/>
      <c r="B346" s="43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5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</row>
    <row r="347" spans="1:215" ht="17.25" x14ac:dyDescent="0.2">
      <c r="A347" s="13"/>
      <c r="B347" s="43"/>
      <c r="C347" s="97" t="s">
        <v>4</v>
      </c>
      <c r="D347" s="95"/>
      <c r="E347" s="95"/>
      <c r="F347" s="95"/>
      <c r="G347" s="95"/>
      <c r="H347" s="95" t="s">
        <v>5</v>
      </c>
      <c r="I347" s="95"/>
      <c r="J347" s="96"/>
      <c r="K347" s="46"/>
      <c r="L347" s="97" t="s">
        <v>4</v>
      </c>
      <c r="M347" s="95"/>
      <c r="N347" s="95"/>
      <c r="O347" s="95"/>
      <c r="P347" s="95"/>
      <c r="Q347" s="95" t="s">
        <v>5</v>
      </c>
      <c r="R347" s="95"/>
      <c r="S347" s="96"/>
      <c r="T347" s="46"/>
      <c r="U347" s="97" t="s">
        <v>4</v>
      </c>
      <c r="V347" s="95"/>
      <c r="W347" s="95"/>
      <c r="X347" s="95"/>
      <c r="Y347" s="95"/>
      <c r="Z347" s="95" t="s">
        <v>5</v>
      </c>
      <c r="AA347" s="95"/>
      <c r="AB347" s="96"/>
      <c r="AC347" s="46"/>
      <c r="AD347" s="97" t="s">
        <v>4</v>
      </c>
      <c r="AE347" s="95"/>
      <c r="AF347" s="95"/>
      <c r="AG347" s="95"/>
      <c r="AH347" s="95"/>
      <c r="AI347" s="95"/>
      <c r="AJ347" s="95"/>
      <c r="AK347" s="95"/>
      <c r="AL347" s="95" t="s">
        <v>5</v>
      </c>
      <c r="AM347" s="95"/>
      <c r="AN347" s="96"/>
      <c r="AO347" s="45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</row>
    <row r="348" spans="1:215" ht="18" x14ac:dyDescent="0.2">
      <c r="A348" s="13"/>
      <c r="B348" s="43"/>
      <c r="C348" s="91" t="str">
        <f>C322</f>
        <v>آموزش قرآن مجید</v>
      </c>
      <c r="D348" s="92"/>
      <c r="E348" s="92"/>
      <c r="F348" s="92"/>
      <c r="G348" s="92"/>
      <c r="H348" s="87">
        <f>'لیست دانش آموز'!E16</f>
        <v>5</v>
      </c>
      <c r="I348" s="87"/>
      <c r="J348" s="88"/>
      <c r="K348" s="48"/>
      <c r="L348" s="91" t="str">
        <f>L322</f>
        <v>علوم تجربی</v>
      </c>
      <c r="M348" s="92"/>
      <c r="N348" s="92"/>
      <c r="O348" s="92"/>
      <c r="P348" s="92"/>
      <c r="Q348" s="87">
        <f>'لیست دانش آموز'!I16</f>
        <v>7</v>
      </c>
      <c r="R348" s="87"/>
      <c r="S348" s="88"/>
      <c r="T348" s="49"/>
      <c r="U348" s="91" t="str">
        <f>U322</f>
        <v>آمادگی دفاعی</v>
      </c>
      <c r="V348" s="92"/>
      <c r="W348" s="92"/>
      <c r="X348" s="92"/>
      <c r="Y348" s="92"/>
      <c r="Z348" s="87" t="str">
        <f>'لیست دانش آموز'!O16</f>
        <v>غ</v>
      </c>
      <c r="AA348" s="87"/>
      <c r="AB348" s="88"/>
      <c r="AC348" s="48"/>
      <c r="AD348" s="91" t="str">
        <f>AD322</f>
        <v>انضباط</v>
      </c>
      <c r="AE348" s="92"/>
      <c r="AF348" s="92"/>
      <c r="AG348" s="92"/>
      <c r="AH348" s="92"/>
      <c r="AI348" s="92"/>
      <c r="AJ348" s="92"/>
      <c r="AK348" s="92"/>
      <c r="AL348" s="87">
        <f>'لیست دانش آموز'!S16</f>
        <v>17</v>
      </c>
      <c r="AM348" s="87"/>
      <c r="AN348" s="88"/>
      <c r="AO348" s="45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</row>
    <row r="349" spans="1:215" ht="18.75" thickBot="1" x14ac:dyDescent="0.25">
      <c r="A349" s="13"/>
      <c r="B349" s="43"/>
      <c r="C349" s="117" t="str">
        <f>C323</f>
        <v>پیام های آسمانی</v>
      </c>
      <c r="D349" s="118"/>
      <c r="E349" s="118"/>
      <c r="F349" s="118"/>
      <c r="G349" s="118"/>
      <c r="H349" s="89">
        <f>'لیست دانش آموز'!F16</f>
        <v>4</v>
      </c>
      <c r="I349" s="89"/>
      <c r="J349" s="90"/>
      <c r="K349" s="48"/>
      <c r="L349" s="117" t="str">
        <f>L323</f>
        <v>ریاضی</v>
      </c>
      <c r="M349" s="118"/>
      <c r="N349" s="118"/>
      <c r="O349" s="118"/>
      <c r="P349" s="118"/>
      <c r="Q349" s="89">
        <f>'لیست دانش آموز'!J16</f>
        <v>10</v>
      </c>
      <c r="R349" s="89"/>
      <c r="S349" s="90"/>
      <c r="T349" s="49"/>
      <c r="U349" s="117" t="str">
        <f>U323</f>
        <v>ادبیات  فارسی</v>
      </c>
      <c r="V349" s="118"/>
      <c r="W349" s="118"/>
      <c r="X349" s="118"/>
      <c r="Y349" s="118"/>
      <c r="Z349" s="89" t="str">
        <f>'لیست دانش آموز'!P16</f>
        <v>غ</v>
      </c>
      <c r="AA349" s="89"/>
      <c r="AB349" s="90"/>
      <c r="AC349" s="48"/>
      <c r="AD349" s="85">
        <f>AD323</f>
        <v>0</v>
      </c>
      <c r="AE349" s="86"/>
      <c r="AF349" s="86"/>
      <c r="AG349" s="86"/>
      <c r="AH349" s="86"/>
      <c r="AI349" s="86"/>
      <c r="AJ349" s="86"/>
      <c r="AK349" s="86"/>
      <c r="AL349" s="83">
        <f>'لیست دانش آموز'!T16</f>
        <v>0</v>
      </c>
      <c r="AM349" s="83"/>
      <c r="AN349" s="84"/>
      <c r="AO349" s="45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</row>
    <row r="350" spans="1:215" ht="18.75" thickBot="1" x14ac:dyDescent="0.25">
      <c r="A350" s="13"/>
      <c r="B350" s="43"/>
      <c r="C350" s="91" t="str">
        <f>C324</f>
        <v>عربی</v>
      </c>
      <c r="D350" s="92"/>
      <c r="E350" s="92"/>
      <c r="F350" s="92"/>
      <c r="G350" s="92"/>
      <c r="H350" s="87">
        <f>'لیست دانش آموز'!G16</f>
        <v>5</v>
      </c>
      <c r="I350" s="87"/>
      <c r="J350" s="88"/>
      <c r="K350" s="48"/>
      <c r="L350" s="91" t="str">
        <f>L324</f>
        <v>مطالعات اجتماعی</v>
      </c>
      <c r="M350" s="92"/>
      <c r="N350" s="92"/>
      <c r="O350" s="92"/>
      <c r="P350" s="92"/>
      <c r="Q350" s="87" t="str">
        <f>'لیست دانش آموز'!L16</f>
        <v>غ</v>
      </c>
      <c r="R350" s="87"/>
      <c r="S350" s="88"/>
      <c r="T350" s="46"/>
      <c r="U350" s="91" t="str">
        <f>U324</f>
        <v>املاء  فارسی</v>
      </c>
      <c r="V350" s="92"/>
      <c r="W350" s="92"/>
      <c r="X350" s="92"/>
      <c r="Y350" s="92"/>
      <c r="Z350" s="87" t="str">
        <f>'لیست دانش آموز'!Q16</f>
        <v>غ</v>
      </c>
      <c r="AA350" s="87"/>
      <c r="AB350" s="88"/>
      <c r="AC350" s="48"/>
      <c r="AD350" s="108" t="s">
        <v>18</v>
      </c>
      <c r="AE350" s="109"/>
      <c r="AF350" s="109"/>
      <c r="AG350" s="109"/>
      <c r="AH350" s="109"/>
      <c r="AI350" s="109">
        <f>'لیست دانش آموز'!W16</f>
        <v>0</v>
      </c>
      <c r="AJ350" s="110"/>
      <c r="AK350" s="116" t="s">
        <v>10</v>
      </c>
      <c r="AL350" s="116"/>
      <c r="AM350" s="93">
        <f>'لیست دانش آموز'!V16</f>
        <v>0</v>
      </c>
      <c r="AN350" s="94"/>
      <c r="AO350" s="45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</row>
    <row r="351" spans="1:215" ht="18.75" thickBot="1" x14ac:dyDescent="0.25">
      <c r="A351" s="13"/>
      <c r="B351" s="43"/>
      <c r="C351" s="85" t="str">
        <f>C325</f>
        <v>زبان خارجی</v>
      </c>
      <c r="D351" s="86"/>
      <c r="E351" s="86"/>
      <c r="F351" s="86"/>
      <c r="G351" s="86"/>
      <c r="H351" s="83">
        <f>'لیست دانش آموز'!H16</f>
        <v>1.5</v>
      </c>
      <c r="I351" s="83"/>
      <c r="J351" s="84"/>
      <c r="K351" s="48"/>
      <c r="L351" s="85" t="str">
        <f>L325</f>
        <v>فرهنگ و هنر</v>
      </c>
      <c r="M351" s="86"/>
      <c r="N351" s="86"/>
      <c r="O351" s="86"/>
      <c r="P351" s="86"/>
      <c r="Q351" s="83">
        <f>'لیست دانش آموز'!M16</f>
        <v>0</v>
      </c>
      <c r="R351" s="83"/>
      <c r="S351" s="84"/>
      <c r="T351" s="49"/>
      <c r="U351" s="85" t="str">
        <f>U325</f>
        <v>انشاء  فارسی</v>
      </c>
      <c r="V351" s="86"/>
      <c r="W351" s="86"/>
      <c r="X351" s="86"/>
      <c r="Y351" s="86"/>
      <c r="Z351" s="83" t="str">
        <f>'لیست دانش آموز'!R16</f>
        <v>غ</v>
      </c>
      <c r="AA351" s="83"/>
      <c r="AB351" s="84"/>
      <c r="AC351" s="48"/>
      <c r="AD351" s="111" t="s">
        <v>20</v>
      </c>
      <c r="AE351" s="112"/>
      <c r="AF351" s="112"/>
      <c r="AG351" s="112"/>
      <c r="AH351" s="112"/>
      <c r="AI351" s="112"/>
      <c r="AJ351" s="112"/>
      <c r="AK351" s="112"/>
      <c r="AL351" s="113">
        <f>'لیست دانش آموز'!V17</f>
        <v>0</v>
      </c>
      <c r="AM351" s="114"/>
      <c r="AN351" s="115"/>
      <c r="AO351" s="45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</row>
    <row r="352" spans="1:215" ht="8.25" customHeight="1" x14ac:dyDescent="0.2">
      <c r="A352" s="13"/>
      <c r="B352" s="43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5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</row>
    <row r="353" spans="1:215" ht="14.25" x14ac:dyDescent="0.2">
      <c r="A353" s="13"/>
      <c r="B353" s="43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45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</row>
    <row r="354" spans="1:215" ht="14.25" x14ac:dyDescent="0.2">
      <c r="A354" s="13"/>
      <c r="B354" s="43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45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</row>
    <row r="355" spans="1:215" ht="14.25" x14ac:dyDescent="0.2">
      <c r="A355" s="13"/>
      <c r="B355" s="43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45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</row>
    <row r="356" spans="1:215" ht="14.25" x14ac:dyDescent="0.2">
      <c r="A356" s="13"/>
      <c r="B356" s="43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45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</row>
    <row r="357" spans="1:215" ht="14.25" x14ac:dyDescent="0.2">
      <c r="A357" s="13"/>
      <c r="B357" s="43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45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</row>
    <row r="358" spans="1:215" ht="14.25" x14ac:dyDescent="0.2">
      <c r="A358" s="13"/>
      <c r="B358" s="43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45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</row>
    <row r="359" spans="1:215" ht="14.25" x14ac:dyDescent="0.2">
      <c r="A359" s="13"/>
      <c r="B359" s="43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45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</row>
    <row r="360" spans="1:215" ht="14.25" x14ac:dyDescent="0.2">
      <c r="A360" s="13"/>
      <c r="B360" s="43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45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</row>
    <row r="361" spans="1:215" ht="14.25" x14ac:dyDescent="0.2">
      <c r="A361" s="13"/>
      <c r="B361" s="43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45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</row>
    <row r="362" spans="1:215" ht="14.25" x14ac:dyDescent="0.2">
      <c r="A362" s="13"/>
      <c r="B362" s="43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45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</row>
    <row r="363" spans="1:215" ht="8.25" customHeight="1" thickBot="1" x14ac:dyDescent="0.25">
      <c r="A363" s="13"/>
      <c r="B363" s="50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2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</row>
    <row r="364" spans="1:215" ht="15" thickBot="1" x14ac:dyDescent="0.25">
      <c r="A364" s="1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</row>
    <row r="365" spans="1:215" ht="24.75" customHeight="1" thickBot="1" x14ac:dyDescent="0.65">
      <c r="A365" s="13"/>
      <c r="B365" s="122" t="str">
        <f>B339</f>
        <v>کارنامه تحصیلی آبان ماه دوره متوسطه اول 403-1402 ولایت</v>
      </c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4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</row>
    <row r="366" spans="1:215" ht="7.5" customHeight="1" thickBot="1" x14ac:dyDescent="0.25">
      <c r="A366" s="13"/>
      <c r="B366" s="53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5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</row>
    <row r="367" spans="1:215" ht="19.5" x14ac:dyDescent="0.2">
      <c r="A367" s="13"/>
      <c r="B367" s="43"/>
      <c r="C367" s="119" t="s">
        <v>0</v>
      </c>
      <c r="D367" s="119"/>
      <c r="E367" s="119"/>
      <c r="F367" s="119"/>
      <c r="G367" s="125" t="e">
        <f>'لیست دانش آموز'!#REF!</f>
        <v>#REF!</v>
      </c>
      <c r="H367" s="125"/>
      <c r="I367" s="125"/>
      <c r="J367" s="125"/>
      <c r="K367" s="125"/>
      <c r="L367" s="125"/>
      <c r="M367" s="44"/>
      <c r="N367" s="87" t="s">
        <v>15</v>
      </c>
      <c r="O367" s="87"/>
      <c r="P367" s="87"/>
      <c r="Q367" s="87"/>
      <c r="R367" s="121" t="str">
        <f>R341</f>
        <v>نهم ولایت / اوج</v>
      </c>
      <c r="S367" s="121"/>
      <c r="T367" s="121"/>
      <c r="U367" s="121"/>
      <c r="V367" s="121"/>
      <c r="W367" s="121"/>
      <c r="X367" s="44"/>
      <c r="Y367" s="119" t="s">
        <v>7</v>
      </c>
      <c r="Z367" s="119"/>
      <c r="AA367" s="119"/>
      <c r="AB367" s="119"/>
      <c r="AC367" s="120" t="str">
        <f>AC341</f>
        <v>1402-403</v>
      </c>
      <c r="AD367" s="120"/>
      <c r="AE367" s="120"/>
      <c r="AF367" s="120"/>
      <c r="AG367" s="120"/>
      <c r="AH367" s="120"/>
      <c r="AI367" s="44"/>
      <c r="AJ367" s="98"/>
      <c r="AK367" s="99"/>
      <c r="AL367" s="99"/>
      <c r="AM367" s="99"/>
      <c r="AN367" s="100"/>
      <c r="AO367" s="45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</row>
    <row r="368" spans="1:215" ht="14.25" x14ac:dyDescent="0.2">
      <c r="A368" s="13"/>
      <c r="B368" s="43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101"/>
      <c r="AK368" s="102"/>
      <c r="AL368" s="102"/>
      <c r="AM368" s="102"/>
      <c r="AN368" s="103"/>
      <c r="AO368" s="45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</row>
    <row r="369" spans="1:215" ht="19.5" x14ac:dyDescent="0.2">
      <c r="A369" s="13"/>
      <c r="B369" s="43"/>
      <c r="C369" s="119" t="s">
        <v>1</v>
      </c>
      <c r="D369" s="119"/>
      <c r="E369" s="119"/>
      <c r="F369" s="119"/>
      <c r="G369" s="125" t="e">
        <f>'لیست دانش آموز'!#REF!</f>
        <v>#REF!</v>
      </c>
      <c r="H369" s="125"/>
      <c r="I369" s="125"/>
      <c r="J369" s="125"/>
      <c r="K369" s="125"/>
      <c r="L369" s="125"/>
      <c r="M369" s="44"/>
      <c r="N369" s="6" t="s">
        <v>32</v>
      </c>
      <c r="O369" s="6"/>
      <c r="P369" s="6"/>
      <c r="Q369" s="6"/>
      <c r="R369" s="7"/>
      <c r="S369" s="44"/>
      <c r="T369" s="44"/>
      <c r="U369" s="107" t="str">
        <f>U343</f>
        <v>ماهانه / *آبان</v>
      </c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44"/>
      <c r="AJ369" s="101"/>
      <c r="AK369" s="102"/>
      <c r="AL369" s="102"/>
      <c r="AM369" s="102"/>
      <c r="AN369" s="103"/>
      <c r="AO369" s="45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</row>
    <row r="370" spans="1:215" ht="14.25" x14ac:dyDescent="0.2">
      <c r="A370" s="13"/>
      <c r="B370" s="43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101"/>
      <c r="AK370" s="102"/>
      <c r="AL370" s="102"/>
      <c r="AM370" s="102"/>
      <c r="AN370" s="103"/>
      <c r="AO370" s="45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</row>
    <row r="371" spans="1:215" ht="18" thickBot="1" x14ac:dyDescent="0.25">
      <c r="A371" s="13"/>
      <c r="B371" s="43"/>
      <c r="C371" s="87" t="s">
        <v>2</v>
      </c>
      <c r="D371" s="87"/>
      <c r="E371" s="126">
        <f>E345</f>
        <v>101</v>
      </c>
      <c r="F371" s="126"/>
      <c r="G371" s="126"/>
      <c r="H371" s="47"/>
      <c r="I371" s="126" t="s">
        <v>17</v>
      </c>
      <c r="J371" s="126"/>
      <c r="K371" s="126" t="e">
        <f>'لیست دانش آموز'!#REF!</f>
        <v>#REF!</v>
      </c>
      <c r="L371" s="126"/>
      <c r="M371" s="44"/>
      <c r="N371" s="87" t="str">
        <f>N345</f>
        <v>گر در یمنی چو با منی پیش منی        گر پیش منی چو بی منی در یمنی</v>
      </c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44"/>
      <c r="AJ371" s="104"/>
      <c r="AK371" s="105"/>
      <c r="AL371" s="105"/>
      <c r="AM371" s="105"/>
      <c r="AN371" s="106"/>
      <c r="AO371" s="45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</row>
    <row r="372" spans="1:215" ht="15" thickBot="1" x14ac:dyDescent="0.25">
      <c r="A372" s="13"/>
      <c r="B372" s="43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5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</row>
    <row r="373" spans="1:215" ht="17.25" x14ac:dyDescent="0.2">
      <c r="A373" s="13"/>
      <c r="B373" s="43"/>
      <c r="C373" s="97" t="s">
        <v>4</v>
      </c>
      <c r="D373" s="95"/>
      <c r="E373" s="95"/>
      <c r="F373" s="95"/>
      <c r="G373" s="95"/>
      <c r="H373" s="95" t="s">
        <v>5</v>
      </c>
      <c r="I373" s="95"/>
      <c r="J373" s="96"/>
      <c r="K373" s="46"/>
      <c r="L373" s="97" t="s">
        <v>4</v>
      </c>
      <c r="M373" s="95"/>
      <c r="N373" s="95"/>
      <c r="O373" s="95"/>
      <c r="P373" s="95"/>
      <c r="Q373" s="95" t="s">
        <v>5</v>
      </c>
      <c r="R373" s="95"/>
      <c r="S373" s="96"/>
      <c r="T373" s="46"/>
      <c r="U373" s="97" t="s">
        <v>4</v>
      </c>
      <c r="V373" s="95"/>
      <c r="W373" s="95"/>
      <c r="X373" s="95"/>
      <c r="Y373" s="95"/>
      <c r="Z373" s="95" t="s">
        <v>5</v>
      </c>
      <c r="AA373" s="95"/>
      <c r="AB373" s="96"/>
      <c r="AC373" s="46"/>
      <c r="AD373" s="97" t="s">
        <v>4</v>
      </c>
      <c r="AE373" s="95"/>
      <c r="AF373" s="95"/>
      <c r="AG373" s="95"/>
      <c r="AH373" s="95"/>
      <c r="AI373" s="95"/>
      <c r="AJ373" s="95"/>
      <c r="AK373" s="95"/>
      <c r="AL373" s="95" t="s">
        <v>5</v>
      </c>
      <c r="AM373" s="95"/>
      <c r="AN373" s="96"/>
      <c r="AO373" s="45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</row>
    <row r="374" spans="1:215" ht="18" x14ac:dyDescent="0.2">
      <c r="A374" s="13"/>
      <c r="B374" s="43"/>
      <c r="C374" s="91" t="str">
        <f>C348</f>
        <v>آموزش قرآن مجید</v>
      </c>
      <c r="D374" s="92"/>
      <c r="E374" s="92"/>
      <c r="F374" s="92"/>
      <c r="G374" s="92"/>
      <c r="H374" s="87" t="e">
        <f>'لیست دانش آموز'!#REF!</f>
        <v>#REF!</v>
      </c>
      <c r="I374" s="87"/>
      <c r="J374" s="88"/>
      <c r="K374" s="48"/>
      <c r="L374" s="91" t="str">
        <f>L348</f>
        <v>علوم تجربی</v>
      </c>
      <c r="M374" s="92"/>
      <c r="N374" s="92"/>
      <c r="O374" s="92"/>
      <c r="P374" s="92"/>
      <c r="Q374" s="87" t="e">
        <f>'لیست دانش آموز'!#REF!</f>
        <v>#REF!</v>
      </c>
      <c r="R374" s="87"/>
      <c r="S374" s="88"/>
      <c r="T374" s="49"/>
      <c r="U374" s="91" t="str">
        <f>U348</f>
        <v>آمادگی دفاعی</v>
      </c>
      <c r="V374" s="92"/>
      <c r="W374" s="92"/>
      <c r="X374" s="92"/>
      <c r="Y374" s="92"/>
      <c r="Z374" s="87" t="e">
        <f>'لیست دانش آموز'!#REF!</f>
        <v>#REF!</v>
      </c>
      <c r="AA374" s="87"/>
      <c r="AB374" s="88"/>
      <c r="AC374" s="48"/>
      <c r="AD374" s="91" t="str">
        <f>AD348</f>
        <v>انضباط</v>
      </c>
      <c r="AE374" s="92"/>
      <c r="AF374" s="92"/>
      <c r="AG374" s="92"/>
      <c r="AH374" s="92"/>
      <c r="AI374" s="92"/>
      <c r="AJ374" s="92"/>
      <c r="AK374" s="92"/>
      <c r="AL374" s="87" t="e">
        <f>'لیست دانش آموز'!#REF!</f>
        <v>#REF!</v>
      </c>
      <c r="AM374" s="87"/>
      <c r="AN374" s="88"/>
      <c r="AO374" s="45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</row>
    <row r="375" spans="1:215" ht="18.75" thickBot="1" x14ac:dyDescent="0.25">
      <c r="A375" s="13"/>
      <c r="B375" s="43"/>
      <c r="C375" s="117" t="str">
        <f>C349</f>
        <v>پیام های آسمانی</v>
      </c>
      <c r="D375" s="118"/>
      <c r="E375" s="118"/>
      <c r="F375" s="118"/>
      <c r="G375" s="118"/>
      <c r="H375" s="89" t="e">
        <f>'لیست دانش آموز'!#REF!</f>
        <v>#REF!</v>
      </c>
      <c r="I375" s="89"/>
      <c r="J375" s="90"/>
      <c r="K375" s="48"/>
      <c r="L375" s="117" t="str">
        <f>L349</f>
        <v>ریاضی</v>
      </c>
      <c r="M375" s="118"/>
      <c r="N375" s="118"/>
      <c r="O375" s="118"/>
      <c r="P375" s="118"/>
      <c r="Q375" s="89" t="e">
        <f>'لیست دانش آموز'!#REF!</f>
        <v>#REF!</v>
      </c>
      <c r="R375" s="89"/>
      <c r="S375" s="90"/>
      <c r="T375" s="49"/>
      <c r="U375" s="117" t="str">
        <f>U349</f>
        <v>ادبیات  فارسی</v>
      </c>
      <c r="V375" s="118"/>
      <c r="W375" s="118"/>
      <c r="X375" s="118"/>
      <c r="Y375" s="118"/>
      <c r="Z375" s="89" t="e">
        <f>'لیست دانش آموز'!#REF!</f>
        <v>#REF!</v>
      </c>
      <c r="AA375" s="89"/>
      <c r="AB375" s="90"/>
      <c r="AC375" s="48"/>
      <c r="AD375" s="85">
        <f>AD349</f>
        <v>0</v>
      </c>
      <c r="AE375" s="86"/>
      <c r="AF375" s="86"/>
      <c r="AG375" s="86"/>
      <c r="AH375" s="86"/>
      <c r="AI375" s="86"/>
      <c r="AJ375" s="86"/>
      <c r="AK375" s="86"/>
      <c r="AL375" s="83" t="e">
        <f>'لیست دانش آموز'!#REF!</f>
        <v>#REF!</v>
      </c>
      <c r="AM375" s="83"/>
      <c r="AN375" s="84"/>
      <c r="AO375" s="45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</row>
    <row r="376" spans="1:215" ht="18.75" thickBot="1" x14ac:dyDescent="0.25">
      <c r="A376" s="13"/>
      <c r="B376" s="43"/>
      <c r="C376" s="91" t="str">
        <f>C350</f>
        <v>عربی</v>
      </c>
      <c r="D376" s="92"/>
      <c r="E376" s="92"/>
      <c r="F376" s="92"/>
      <c r="G376" s="92"/>
      <c r="H376" s="87" t="e">
        <f>'لیست دانش آموز'!#REF!</f>
        <v>#REF!</v>
      </c>
      <c r="I376" s="87"/>
      <c r="J376" s="88"/>
      <c r="K376" s="48"/>
      <c r="L376" s="91" t="str">
        <f>L350</f>
        <v>مطالعات اجتماعی</v>
      </c>
      <c r="M376" s="92"/>
      <c r="N376" s="92"/>
      <c r="O376" s="92"/>
      <c r="P376" s="92"/>
      <c r="Q376" s="87" t="e">
        <f>'لیست دانش آموز'!#REF!</f>
        <v>#REF!</v>
      </c>
      <c r="R376" s="87"/>
      <c r="S376" s="88"/>
      <c r="T376" s="46"/>
      <c r="U376" s="91" t="str">
        <f>U350</f>
        <v>املاء  فارسی</v>
      </c>
      <c r="V376" s="92"/>
      <c r="W376" s="92"/>
      <c r="X376" s="92"/>
      <c r="Y376" s="92"/>
      <c r="Z376" s="87" t="e">
        <f>'لیست دانش آموز'!#REF!</f>
        <v>#REF!</v>
      </c>
      <c r="AA376" s="87"/>
      <c r="AB376" s="88"/>
      <c r="AC376" s="48"/>
      <c r="AD376" s="108" t="s">
        <v>18</v>
      </c>
      <c r="AE376" s="109"/>
      <c r="AF376" s="109"/>
      <c r="AG376" s="109"/>
      <c r="AH376" s="109"/>
      <c r="AI376" s="109" t="e">
        <f>'لیست دانش آموز'!#REF!</f>
        <v>#REF!</v>
      </c>
      <c r="AJ376" s="110"/>
      <c r="AK376" s="116" t="s">
        <v>10</v>
      </c>
      <c r="AL376" s="116"/>
      <c r="AM376" s="93" t="e">
        <f>'لیست دانش آموز'!#REF!</f>
        <v>#REF!</v>
      </c>
      <c r="AN376" s="94"/>
      <c r="AO376" s="45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</row>
    <row r="377" spans="1:215" ht="18.75" thickBot="1" x14ac:dyDescent="0.25">
      <c r="A377" s="13"/>
      <c r="B377" s="43"/>
      <c r="C377" s="85" t="str">
        <f>C351</f>
        <v>زبان خارجی</v>
      </c>
      <c r="D377" s="86"/>
      <c r="E377" s="86"/>
      <c r="F377" s="86"/>
      <c r="G377" s="86"/>
      <c r="H377" s="83" t="e">
        <f>'لیست دانش آموز'!#REF!</f>
        <v>#REF!</v>
      </c>
      <c r="I377" s="83"/>
      <c r="J377" s="84"/>
      <c r="K377" s="48"/>
      <c r="L377" s="85" t="str">
        <f>L351</f>
        <v>فرهنگ و هنر</v>
      </c>
      <c r="M377" s="86"/>
      <c r="N377" s="86"/>
      <c r="O377" s="86"/>
      <c r="P377" s="86"/>
      <c r="Q377" s="83" t="e">
        <f>'لیست دانش آموز'!#REF!</f>
        <v>#REF!</v>
      </c>
      <c r="R377" s="83"/>
      <c r="S377" s="84"/>
      <c r="T377" s="49"/>
      <c r="U377" s="85" t="str">
        <f>U351</f>
        <v>انشاء  فارسی</v>
      </c>
      <c r="V377" s="86"/>
      <c r="W377" s="86"/>
      <c r="X377" s="86"/>
      <c r="Y377" s="86"/>
      <c r="Z377" s="83" t="e">
        <f>'لیست دانش آموز'!#REF!</f>
        <v>#REF!</v>
      </c>
      <c r="AA377" s="83"/>
      <c r="AB377" s="84"/>
      <c r="AC377" s="48"/>
      <c r="AD377" s="111" t="s">
        <v>20</v>
      </c>
      <c r="AE377" s="112"/>
      <c r="AF377" s="112"/>
      <c r="AG377" s="112"/>
      <c r="AH377" s="112"/>
      <c r="AI377" s="112"/>
      <c r="AJ377" s="112"/>
      <c r="AK377" s="112"/>
      <c r="AL377" s="113">
        <f>'لیست دانش آموز'!V17</f>
        <v>0</v>
      </c>
      <c r="AM377" s="114"/>
      <c r="AN377" s="115"/>
      <c r="AO377" s="45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</row>
    <row r="378" spans="1:215" ht="8.25" customHeight="1" x14ac:dyDescent="0.2">
      <c r="A378" s="13"/>
      <c r="B378" s="43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5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</row>
    <row r="379" spans="1:215" ht="14.25" x14ac:dyDescent="0.2">
      <c r="A379" s="13"/>
      <c r="B379" s="43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45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</row>
    <row r="380" spans="1:215" ht="14.25" x14ac:dyDescent="0.2">
      <c r="A380" s="13"/>
      <c r="B380" s="43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45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</row>
    <row r="381" spans="1:215" ht="14.25" x14ac:dyDescent="0.2">
      <c r="A381" s="13"/>
      <c r="B381" s="43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45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</row>
    <row r="382" spans="1:215" ht="14.25" x14ac:dyDescent="0.2">
      <c r="A382" s="13"/>
      <c r="B382" s="43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  <c r="AO382" s="45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</row>
    <row r="383" spans="1:215" ht="14.25" x14ac:dyDescent="0.2">
      <c r="A383" s="13"/>
      <c r="B383" s="43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45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</row>
    <row r="384" spans="1:215" ht="14.25" x14ac:dyDescent="0.2">
      <c r="A384" s="13"/>
      <c r="B384" s="43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45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</row>
    <row r="385" spans="1:215" ht="14.25" x14ac:dyDescent="0.2">
      <c r="A385" s="13"/>
      <c r="B385" s="43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45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</row>
    <row r="386" spans="1:215" ht="14.25" x14ac:dyDescent="0.2">
      <c r="A386" s="13"/>
      <c r="B386" s="43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45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</row>
    <row r="387" spans="1:215" ht="14.25" x14ac:dyDescent="0.2">
      <c r="A387" s="13"/>
      <c r="B387" s="43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45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</row>
    <row r="388" spans="1:215" ht="14.25" x14ac:dyDescent="0.2">
      <c r="A388" s="13"/>
      <c r="B388" s="43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45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</row>
    <row r="389" spans="1:215" ht="8.25" customHeight="1" thickBot="1" x14ac:dyDescent="0.25">
      <c r="A389" s="13"/>
      <c r="B389" s="50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2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</row>
    <row r="390" spans="1:215" ht="15" thickBot="1" x14ac:dyDescent="0.25">
      <c r="A390" s="1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</row>
    <row r="391" spans="1:215" ht="23.25" customHeight="1" thickBot="1" x14ac:dyDescent="0.65">
      <c r="A391" s="13"/>
      <c r="B391" s="122" t="str">
        <f>B365</f>
        <v>کارنامه تحصیلی آبان ماه دوره متوسطه اول 403-1402 ولایت</v>
      </c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4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</row>
    <row r="392" spans="1:215" ht="7.5" customHeight="1" thickBot="1" x14ac:dyDescent="0.25">
      <c r="A392" s="13"/>
      <c r="B392" s="53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5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</row>
    <row r="393" spans="1:215" ht="19.5" x14ac:dyDescent="0.2">
      <c r="A393" s="56"/>
      <c r="B393" s="43"/>
      <c r="C393" s="119" t="s">
        <v>0</v>
      </c>
      <c r="D393" s="119"/>
      <c r="E393" s="119"/>
      <c r="F393" s="119"/>
      <c r="G393" s="125" t="e">
        <f>'لیست دانش آموز'!#REF!</f>
        <v>#REF!</v>
      </c>
      <c r="H393" s="125"/>
      <c r="I393" s="125"/>
      <c r="J393" s="125"/>
      <c r="K393" s="125"/>
      <c r="L393" s="125"/>
      <c r="M393" s="44"/>
      <c r="N393" s="87" t="s">
        <v>15</v>
      </c>
      <c r="O393" s="87"/>
      <c r="P393" s="87"/>
      <c r="Q393" s="87"/>
      <c r="R393" s="121" t="str">
        <f>R367</f>
        <v>نهم ولایت / اوج</v>
      </c>
      <c r="S393" s="121"/>
      <c r="T393" s="121"/>
      <c r="U393" s="121"/>
      <c r="V393" s="121"/>
      <c r="W393" s="121"/>
      <c r="X393" s="44"/>
      <c r="Y393" s="119" t="s">
        <v>7</v>
      </c>
      <c r="Z393" s="119"/>
      <c r="AA393" s="119"/>
      <c r="AB393" s="119"/>
      <c r="AC393" s="120" t="str">
        <f>AC367</f>
        <v>1402-403</v>
      </c>
      <c r="AD393" s="120"/>
      <c r="AE393" s="120"/>
      <c r="AF393" s="120"/>
      <c r="AG393" s="120"/>
      <c r="AH393" s="120"/>
      <c r="AI393" s="44"/>
      <c r="AJ393" s="98"/>
      <c r="AK393" s="99"/>
      <c r="AL393" s="99"/>
      <c r="AM393" s="99"/>
      <c r="AN393" s="100"/>
      <c r="AO393" s="45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</row>
    <row r="394" spans="1:215" ht="14.25" x14ac:dyDescent="0.2">
      <c r="A394" s="56"/>
      <c r="B394" s="43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101"/>
      <c r="AK394" s="102"/>
      <c r="AL394" s="102"/>
      <c r="AM394" s="102"/>
      <c r="AN394" s="103"/>
      <c r="AO394" s="45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</row>
    <row r="395" spans="1:215" ht="19.5" x14ac:dyDescent="0.2">
      <c r="A395" s="56"/>
      <c r="B395" s="43"/>
      <c r="C395" s="119" t="s">
        <v>1</v>
      </c>
      <c r="D395" s="119"/>
      <c r="E395" s="119"/>
      <c r="F395" s="119"/>
      <c r="G395" s="125" t="e">
        <f>'لیست دانش آموز'!#REF!</f>
        <v>#REF!</v>
      </c>
      <c r="H395" s="125"/>
      <c r="I395" s="125"/>
      <c r="J395" s="125"/>
      <c r="K395" s="125"/>
      <c r="L395" s="125"/>
      <c r="M395" s="44"/>
      <c r="N395" s="6" t="s">
        <v>32</v>
      </c>
      <c r="O395" s="6"/>
      <c r="P395" s="6"/>
      <c r="Q395" s="6"/>
      <c r="R395" s="7"/>
      <c r="S395" s="44"/>
      <c r="T395" s="44"/>
      <c r="U395" s="107" t="str">
        <f>U369</f>
        <v>ماهانه / *آبان</v>
      </c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44"/>
      <c r="AJ395" s="101"/>
      <c r="AK395" s="102"/>
      <c r="AL395" s="102"/>
      <c r="AM395" s="102"/>
      <c r="AN395" s="103"/>
      <c r="AO395" s="45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</row>
    <row r="396" spans="1:215" ht="14.25" x14ac:dyDescent="0.2">
      <c r="A396" s="56"/>
      <c r="B396" s="43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101"/>
      <c r="AK396" s="102"/>
      <c r="AL396" s="102"/>
      <c r="AM396" s="102"/>
      <c r="AN396" s="103"/>
      <c r="AO396" s="45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</row>
    <row r="397" spans="1:215" ht="18" thickBot="1" x14ac:dyDescent="0.25">
      <c r="A397" s="56"/>
      <c r="B397" s="43"/>
      <c r="C397" s="87" t="s">
        <v>2</v>
      </c>
      <c r="D397" s="87"/>
      <c r="E397" s="126">
        <f>E371</f>
        <v>101</v>
      </c>
      <c r="F397" s="126"/>
      <c r="G397" s="126"/>
      <c r="H397" s="47"/>
      <c r="I397" s="126" t="s">
        <v>17</v>
      </c>
      <c r="J397" s="126"/>
      <c r="K397" s="126" t="e">
        <f>'لیست دانش آموز'!#REF!</f>
        <v>#REF!</v>
      </c>
      <c r="L397" s="126"/>
      <c r="M397" s="44"/>
      <c r="N397" s="87" t="str">
        <f>N371</f>
        <v>گر در یمنی چو با منی پیش منی        گر پیش منی چو بی منی در یمنی</v>
      </c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44"/>
      <c r="AJ397" s="104"/>
      <c r="AK397" s="105"/>
      <c r="AL397" s="105"/>
      <c r="AM397" s="105"/>
      <c r="AN397" s="106"/>
      <c r="AO397" s="45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</row>
    <row r="398" spans="1:215" ht="15" thickBot="1" x14ac:dyDescent="0.25">
      <c r="A398" s="56"/>
      <c r="B398" s="43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5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</row>
    <row r="399" spans="1:215" ht="17.25" x14ac:dyDescent="0.2">
      <c r="A399" s="56"/>
      <c r="B399" s="43"/>
      <c r="C399" s="97" t="s">
        <v>4</v>
      </c>
      <c r="D399" s="95"/>
      <c r="E399" s="95"/>
      <c r="F399" s="95"/>
      <c r="G399" s="95"/>
      <c r="H399" s="95" t="s">
        <v>5</v>
      </c>
      <c r="I399" s="95"/>
      <c r="J399" s="96"/>
      <c r="K399" s="46"/>
      <c r="L399" s="97" t="s">
        <v>4</v>
      </c>
      <c r="M399" s="95"/>
      <c r="N399" s="95"/>
      <c r="O399" s="95"/>
      <c r="P399" s="95"/>
      <c r="Q399" s="95" t="s">
        <v>5</v>
      </c>
      <c r="R399" s="95"/>
      <c r="S399" s="96"/>
      <c r="T399" s="46"/>
      <c r="U399" s="97" t="s">
        <v>4</v>
      </c>
      <c r="V399" s="95"/>
      <c r="W399" s="95"/>
      <c r="X399" s="95"/>
      <c r="Y399" s="95"/>
      <c r="Z399" s="95" t="s">
        <v>5</v>
      </c>
      <c r="AA399" s="95"/>
      <c r="AB399" s="96"/>
      <c r="AC399" s="46"/>
      <c r="AD399" s="97" t="s">
        <v>4</v>
      </c>
      <c r="AE399" s="95"/>
      <c r="AF399" s="95"/>
      <c r="AG399" s="95"/>
      <c r="AH399" s="95"/>
      <c r="AI399" s="95"/>
      <c r="AJ399" s="95"/>
      <c r="AK399" s="95"/>
      <c r="AL399" s="95" t="s">
        <v>5</v>
      </c>
      <c r="AM399" s="95"/>
      <c r="AN399" s="96"/>
      <c r="AO399" s="45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</row>
    <row r="400" spans="1:215" ht="18" x14ac:dyDescent="0.2">
      <c r="A400" s="56"/>
      <c r="B400" s="43"/>
      <c r="C400" s="91" t="str">
        <f>C374</f>
        <v>آموزش قرآن مجید</v>
      </c>
      <c r="D400" s="92"/>
      <c r="E400" s="92"/>
      <c r="F400" s="92"/>
      <c r="G400" s="92"/>
      <c r="H400" s="87" t="e">
        <f>'لیست دانش آموز'!#REF!</f>
        <v>#REF!</v>
      </c>
      <c r="I400" s="87"/>
      <c r="J400" s="88"/>
      <c r="K400" s="48"/>
      <c r="L400" s="91" t="str">
        <f>L374</f>
        <v>علوم تجربی</v>
      </c>
      <c r="M400" s="92"/>
      <c r="N400" s="92"/>
      <c r="O400" s="92"/>
      <c r="P400" s="92"/>
      <c r="Q400" s="87" t="e">
        <f>'لیست دانش آموز'!#REF!</f>
        <v>#REF!</v>
      </c>
      <c r="R400" s="87"/>
      <c r="S400" s="88"/>
      <c r="T400" s="49"/>
      <c r="U400" s="91" t="str">
        <f>U374</f>
        <v>آمادگی دفاعی</v>
      </c>
      <c r="V400" s="92"/>
      <c r="W400" s="92"/>
      <c r="X400" s="92"/>
      <c r="Y400" s="92"/>
      <c r="Z400" s="87" t="e">
        <f>'لیست دانش آموز'!#REF!</f>
        <v>#REF!</v>
      </c>
      <c r="AA400" s="87"/>
      <c r="AB400" s="88"/>
      <c r="AC400" s="48"/>
      <c r="AD400" s="91" t="str">
        <f>AD374</f>
        <v>انضباط</v>
      </c>
      <c r="AE400" s="92"/>
      <c r="AF400" s="92"/>
      <c r="AG400" s="92"/>
      <c r="AH400" s="92"/>
      <c r="AI400" s="92"/>
      <c r="AJ400" s="92"/>
      <c r="AK400" s="92"/>
      <c r="AL400" s="87" t="e">
        <f>'لیست دانش آموز'!#REF!</f>
        <v>#REF!</v>
      </c>
      <c r="AM400" s="87"/>
      <c r="AN400" s="88"/>
      <c r="AO400" s="45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</row>
    <row r="401" spans="1:215" ht="18.75" thickBot="1" x14ac:dyDescent="0.25">
      <c r="A401" s="56"/>
      <c r="B401" s="43"/>
      <c r="C401" s="117" t="str">
        <f>C375</f>
        <v>پیام های آسمانی</v>
      </c>
      <c r="D401" s="118"/>
      <c r="E401" s="118"/>
      <c r="F401" s="118"/>
      <c r="G401" s="118"/>
      <c r="H401" s="89" t="e">
        <f>'لیست دانش آموز'!#REF!</f>
        <v>#REF!</v>
      </c>
      <c r="I401" s="89"/>
      <c r="J401" s="90"/>
      <c r="K401" s="48"/>
      <c r="L401" s="117" t="str">
        <f>L375</f>
        <v>ریاضی</v>
      </c>
      <c r="M401" s="118"/>
      <c r="N401" s="118"/>
      <c r="O401" s="118"/>
      <c r="P401" s="118"/>
      <c r="Q401" s="89" t="e">
        <f>'لیست دانش آموز'!#REF!</f>
        <v>#REF!</v>
      </c>
      <c r="R401" s="89"/>
      <c r="S401" s="90"/>
      <c r="T401" s="49"/>
      <c r="U401" s="117" t="str">
        <f>U375</f>
        <v>ادبیات  فارسی</v>
      </c>
      <c r="V401" s="118"/>
      <c r="W401" s="118"/>
      <c r="X401" s="118"/>
      <c r="Y401" s="118"/>
      <c r="Z401" s="89" t="e">
        <f>'لیست دانش آموز'!#REF!</f>
        <v>#REF!</v>
      </c>
      <c r="AA401" s="89"/>
      <c r="AB401" s="90"/>
      <c r="AC401" s="48"/>
      <c r="AD401" s="85">
        <f>AD375</f>
        <v>0</v>
      </c>
      <c r="AE401" s="86"/>
      <c r="AF401" s="86"/>
      <c r="AG401" s="86"/>
      <c r="AH401" s="86"/>
      <c r="AI401" s="86"/>
      <c r="AJ401" s="86"/>
      <c r="AK401" s="86"/>
      <c r="AL401" s="83" t="e">
        <f>'لیست دانش آموز'!#REF!</f>
        <v>#REF!</v>
      </c>
      <c r="AM401" s="83"/>
      <c r="AN401" s="84"/>
      <c r="AO401" s="45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</row>
    <row r="402" spans="1:215" ht="18.75" thickBot="1" x14ac:dyDescent="0.25">
      <c r="A402" s="56"/>
      <c r="B402" s="43"/>
      <c r="C402" s="91" t="str">
        <f>C376</f>
        <v>عربی</v>
      </c>
      <c r="D402" s="92"/>
      <c r="E402" s="92"/>
      <c r="F402" s="92"/>
      <c r="G402" s="92"/>
      <c r="H402" s="87" t="e">
        <f>'لیست دانش آموز'!#REF!</f>
        <v>#REF!</v>
      </c>
      <c r="I402" s="87"/>
      <c r="J402" s="88"/>
      <c r="K402" s="48"/>
      <c r="L402" s="91" t="str">
        <f>L376</f>
        <v>مطالعات اجتماعی</v>
      </c>
      <c r="M402" s="92"/>
      <c r="N402" s="92"/>
      <c r="O402" s="92"/>
      <c r="P402" s="92"/>
      <c r="Q402" s="87" t="e">
        <f>'لیست دانش آموز'!#REF!</f>
        <v>#REF!</v>
      </c>
      <c r="R402" s="87"/>
      <c r="S402" s="88"/>
      <c r="T402" s="46"/>
      <c r="U402" s="91" t="str">
        <f>U376</f>
        <v>املاء  فارسی</v>
      </c>
      <c r="V402" s="92"/>
      <c r="W402" s="92"/>
      <c r="X402" s="92"/>
      <c r="Y402" s="92"/>
      <c r="Z402" s="87" t="e">
        <f>'لیست دانش آموز'!#REF!</f>
        <v>#REF!</v>
      </c>
      <c r="AA402" s="87"/>
      <c r="AB402" s="88"/>
      <c r="AC402" s="48"/>
      <c r="AD402" s="108" t="s">
        <v>18</v>
      </c>
      <c r="AE402" s="109"/>
      <c r="AF402" s="109"/>
      <c r="AG402" s="109"/>
      <c r="AH402" s="109"/>
      <c r="AI402" s="109" t="e">
        <f>'لیست دانش آموز'!#REF!</f>
        <v>#REF!</v>
      </c>
      <c r="AJ402" s="110"/>
      <c r="AK402" s="116" t="s">
        <v>10</v>
      </c>
      <c r="AL402" s="116"/>
      <c r="AM402" s="93" t="e">
        <f>'لیست دانش آموز'!#REF!</f>
        <v>#REF!</v>
      </c>
      <c r="AN402" s="94"/>
      <c r="AO402" s="45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</row>
    <row r="403" spans="1:215" ht="18.75" thickBot="1" x14ac:dyDescent="0.25">
      <c r="A403" s="56"/>
      <c r="B403" s="43"/>
      <c r="C403" s="85" t="str">
        <f>C377</f>
        <v>زبان خارجی</v>
      </c>
      <c r="D403" s="86"/>
      <c r="E403" s="86"/>
      <c r="F403" s="86"/>
      <c r="G403" s="86"/>
      <c r="H403" s="83" t="e">
        <f>'لیست دانش آموز'!#REF!</f>
        <v>#REF!</v>
      </c>
      <c r="I403" s="83"/>
      <c r="J403" s="84"/>
      <c r="K403" s="48"/>
      <c r="L403" s="85" t="str">
        <f>L377</f>
        <v>فرهنگ و هنر</v>
      </c>
      <c r="M403" s="86"/>
      <c r="N403" s="86"/>
      <c r="O403" s="86"/>
      <c r="P403" s="86"/>
      <c r="Q403" s="83" t="e">
        <f>'لیست دانش آموز'!#REF!</f>
        <v>#REF!</v>
      </c>
      <c r="R403" s="83"/>
      <c r="S403" s="84"/>
      <c r="T403" s="49"/>
      <c r="U403" s="85" t="str">
        <f>U377</f>
        <v>انشاء  فارسی</v>
      </c>
      <c r="V403" s="86"/>
      <c r="W403" s="86"/>
      <c r="X403" s="86"/>
      <c r="Y403" s="86"/>
      <c r="Z403" s="83" t="e">
        <f>'لیست دانش آموز'!#REF!</f>
        <v>#REF!</v>
      </c>
      <c r="AA403" s="83"/>
      <c r="AB403" s="84"/>
      <c r="AC403" s="48"/>
      <c r="AD403" s="111" t="s">
        <v>20</v>
      </c>
      <c r="AE403" s="112"/>
      <c r="AF403" s="112"/>
      <c r="AG403" s="112"/>
      <c r="AH403" s="112"/>
      <c r="AI403" s="112"/>
      <c r="AJ403" s="112"/>
      <c r="AK403" s="112"/>
      <c r="AL403" s="113">
        <f>'لیست دانش آموز'!V17</f>
        <v>0</v>
      </c>
      <c r="AM403" s="114"/>
      <c r="AN403" s="115"/>
      <c r="AO403" s="45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</row>
    <row r="404" spans="1:215" ht="8.25" customHeight="1" x14ac:dyDescent="0.2">
      <c r="A404" s="56"/>
      <c r="B404" s="43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5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</row>
    <row r="405" spans="1:215" ht="14.25" x14ac:dyDescent="0.2">
      <c r="A405" s="56"/>
      <c r="B405" s="43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45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</row>
    <row r="406" spans="1:215" ht="14.25" x14ac:dyDescent="0.2">
      <c r="A406" s="56"/>
      <c r="B406" s="43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45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</row>
    <row r="407" spans="1:215" ht="14.25" x14ac:dyDescent="0.2">
      <c r="A407" s="56"/>
      <c r="B407" s="43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45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</row>
    <row r="408" spans="1:215" ht="14.25" x14ac:dyDescent="0.2">
      <c r="A408" s="56"/>
      <c r="B408" s="43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45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</row>
    <row r="409" spans="1:215" ht="14.25" x14ac:dyDescent="0.2">
      <c r="A409" s="56"/>
      <c r="B409" s="43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45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</row>
    <row r="410" spans="1:215" ht="14.25" x14ac:dyDescent="0.2">
      <c r="A410" s="56"/>
      <c r="B410" s="43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45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</row>
    <row r="411" spans="1:215" ht="14.25" x14ac:dyDescent="0.2">
      <c r="A411" s="56"/>
      <c r="B411" s="43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45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</row>
    <row r="412" spans="1:215" ht="14.25" x14ac:dyDescent="0.2">
      <c r="A412" s="56"/>
      <c r="B412" s="43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45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</row>
    <row r="413" spans="1:215" ht="14.25" x14ac:dyDescent="0.2">
      <c r="A413" s="56"/>
      <c r="B413" s="43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45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</row>
    <row r="414" spans="1:215" ht="14.25" x14ac:dyDescent="0.2">
      <c r="A414" s="56"/>
      <c r="B414" s="43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45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</row>
    <row r="415" spans="1:215" ht="8.25" customHeight="1" thickBot="1" x14ac:dyDescent="0.25">
      <c r="A415" s="56"/>
      <c r="B415" s="50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2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</row>
    <row r="416" spans="1:215" ht="15" thickBot="1" x14ac:dyDescent="0.25">
      <c r="A416" s="1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</row>
    <row r="417" spans="1:215" ht="24.75" customHeight="1" thickBot="1" x14ac:dyDescent="0.65">
      <c r="A417" s="13"/>
      <c r="B417" s="122" t="str">
        <f>B391</f>
        <v>کارنامه تحصیلی آبان ماه دوره متوسطه اول 403-1402 ولایت</v>
      </c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  <c r="AC417" s="123"/>
      <c r="AD417" s="123"/>
      <c r="AE417" s="123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124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</row>
    <row r="418" spans="1:215" ht="7.5" customHeight="1" thickBot="1" x14ac:dyDescent="0.25">
      <c r="A418" s="13"/>
      <c r="B418" s="53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5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</row>
    <row r="419" spans="1:215" ht="19.5" x14ac:dyDescent="0.2">
      <c r="A419" s="13"/>
      <c r="B419" s="43"/>
      <c r="C419" s="119" t="s">
        <v>0</v>
      </c>
      <c r="D419" s="119"/>
      <c r="E419" s="119"/>
      <c r="F419" s="119"/>
      <c r="G419" s="125" t="e">
        <f>'لیست دانش آموز'!#REF!</f>
        <v>#REF!</v>
      </c>
      <c r="H419" s="125"/>
      <c r="I419" s="125"/>
      <c r="J419" s="125"/>
      <c r="K419" s="125"/>
      <c r="L419" s="125"/>
      <c r="M419" s="44"/>
      <c r="N419" s="87" t="s">
        <v>15</v>
      </c>
      <c r="O419" s="87"/>
      <c r="P419" s="87"/>
      <c r="Q419" s="87"/>
      <c r="R419" s="121" t="str">
        <f>R393</f>
        <v>نهم ولایت / اوج</v>
      </c>
      <c r="S419" s="121"/>
      <c r="T419" s="121"/>
      <c r="U419" s="121"/>
      <c r="V419" s="121"/>
      <c r="W419" s="121"/>
      <c r="X419" s="44"/>
      <c r="Y419" s="119" t="s">
        <v>7</v>
      </c>
      <c r="Z419" s="119"/>
      <c r="AA419" s="119"/>
      <c r="AB419" s="119"/>
      <c r="AC419" s="120" t="str">
        <f>AC393</f>
        <v>1402-403</v>
      </c>
      <c r="AD419" s="120"/>
      <c r="AE419" s="120"/>
      <c r="AF419" s="120"/>
      <c r="AG419" s="120"/>
      <c r="AH419" s="120"/>
      <c r="AI419" s="44"/>
      <c r="AJ419" s="98"/>
      <c r="AK419" s="99"/>
      <c r="AL419" s="99"/>
      <c r="AM419" s="99"/>
      <c r="AN419" s="100"/>
      <c r="AO419" s="45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</row>
    <row r="420" spans="1:215" ht="14.25" x14ac:dyDescent="0.2">
      <c r="A420" s="13"/>
      <c r="B420" s="43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101"/>
      <c r="AK420" s="102"/>
      <c r="AL420" s="102"/>
      <c r="AM420" s="102"/>
      <c r="AN420" s="103"/>
      <c r="AO420" s="45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</row>
    <row r="421" spans="1:215" ht="19.5" x14ac:dyDescent="0.2">
      <c r="A421" s="13"/>
      <c r="B421" s="43"/>
      <c r="C421" s="119" t="s">
        <v>1</v>
      </c>
      <c r="D421" s="119"/>
      <c r="E421" s="119"/>
      <c r="F421" s="119"/>
      <c r="G421" s="125" t="e">
        <f>'لیست دانش آموز'!#REF!</f>
        <v>#REF!</v>
      </c>
      <c r="H421" s="125"/>
      <c r="I421" s="125"/>
      <c r="J421" s="125"/>
      <c r="K421" s="125"/>
      <c r="L421" s="125"/>
      <c r="M421" s="44"/>
      <c r="N421" s="6" t="s">
        <v>32</v>
      </c>
      <c r="O421" s="6"/>
      <c r="P421" s="6"/>
      <c r="Q421" s="6"/>
      <c r="R421" s="7"/>
      <c r="S421" s="44"/>
      <c r="T421" s="44"/>
      <c r="U421" s="107" t="str">
        <f>U395</f>
        <v>ماهانه / *آبان</v>
      </c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44"/>
      <c r="AJ421" s="101"/>
      <c r="AK421" s="102"/>
      <c r="AL421" s="102"/>
      <c r="AM421" s="102"/>
      <c r="AN421" s="103"/>
      <c r="AO421" s="45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</row>
    <row r="422" spans="1:215" ht="14.25" x14ac:dyDescent="0.2">
      <c r="A422" s="13"/>
      <c r="B422" s="43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101"/>
      <c r="AK422" s="102"/>
      <c r="AL422" s="102"/>
      <c r="AM422" s="102"/>
      <c r="AN422" s="103"/>
      <c r="AO422" s="45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</row>
    <row r="423" spans="1:215" ht="18" thickBot="1" x14ac:dyDescent="0.25">
      <c r="A423" s="13"/>
      <c r="B423" s="43"/>
      <c r="C423" s="87" t="s">
        <v>2</v>
      </c>
      <c r="D423" s="87"/>
      <c r="E423" s="126">
        <f>E397</f>
        <v>101</v>
      </c>
      <c r="F423" s="126"/>
      <c r="G423" s="126"/>
      <c r="H423" s="47"/>
      <c r="I423" s="126" t="s">
        <v>17</v>
      </c>
      <c r="J423" s="126"/>
      <c r="K423" s="126" t="e">
        <f>'لیست دانش آموز'!#REF!</f>
        <v>#REF!</v>
      </c>
      <c r="L423" s="126"/>
      <c r="M423" s="44"/>
      <c r="N423" s="87" t="str">
        <f>N397</f>
        <v>گر در یمنی چو با منی پیش منی        گر پیش منی چو بی منی در یمنی</v>
      </c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44"/>
      <c r="AJ423" s="104"/>
      <c r="AK423" s="105"/>
      <c r="AL423" s="105"/>
      <c r="AM423" s="105"/>
      <c r="AN423" s="106"/>
      <c r="AO423" s="45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</row>
    <row r="424" spans="1:215" ht="15" thickBot="1" x14ac:dyDescent="0.25">
      <c r="A424" s="13"/>
      <c r="B424" s="43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5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</row>
    <row r="425" spans="1:215" ht="17.25" x14ac:dyDescent="0.2">
      <c r="A425" s="13"/>
      <c r="B425" s="43"/>
      <c r="C425" s="97" t="s">
        <v>4</v>
      </c>
      <c r="D425" s="95"/>
      <c r="E425" s="95"/>
      <c r="F425" s="95"/>
      <c r="G425" s="95"/>
      <c r="H425" s="95" t="s">
        <v>5</v>
      </c>
      <c r="I425" s="95"/>
      <c r="J425" s="96"/>
      <c r="K425" s="46"/>
      <c r="L425" s="97" t="s">
        <v>4</v>
      </c>
      <c r="M425" s="95"/>
      <c r="N425" s="95"/>
      <c r="O425" s="95"/>
      <c r="P425" s="95"/>
      <c r="Q425" s="95" t="s">
        <v>5</v>
      </c>
      <c r="R425" s="95"/>
      <c r="S425" s="96"/>
      <c r="T425" s="46"/>
      <c r="U425" s="97" t="s">
        <v>4</v>
      </c>
      <c r="V425" s="95"/>
      <c r="W425" s="95"/>
      <c r="X425" s="95"/>
      <c r="Y425" s="95"/>
      <c r="Z425" s="95" t="s">
        <v>5</v>
      </c>
      <c r="AA425" s="95"/>
      <c r="AB425" s="96"/>
      <c r="AC425" s="46"/>
      <c r="AD425" s="97" t="s">
        <v>4</v>
      </c>
      <c r="AE425" s="95"/>
      <c r="AF425" s="95"/>
      <c r="AG425" s="95"/>
      <c r="AH425" s="95"/>
      <c r="AI425" s="95"/>
      <c r="AJ425" s="95"/>
      <c r="AK425" s="95"/>
      <c r="AL425" s="95" t="s">
        <v>5</v>
      </c>
      <c r="AM425" s="95"/>
      <c r="AN425" s="96"/>
      <c r="AO425" s="45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</row>
    <row r="426" spans="1:215" ht="18" x14ac:dyDescent="0.2">
      <c r="A426" s="13"/>
      <c r="B426" s="43"/>
      <c r="C426" s="91" t="str">
        <f>C400</f>
        <v>آموزش قرآن مجید</v>
      </c>
      <c r="D426" s="92"/>
      <c r="E426" s="92"/>
      <c r="F426" s="92"/>
      <c r="G426" s="92"/>
      <c r="H426" s="87" t="e">
        <f>'لیست دانش آموز'!#REF!</f>
        <v>#REF!</v>
      </c>
      <c r="I426" s="87"/>
      <c r="J426" s="88"/>
      <c r="K426" s="48"/>
      <c r="L426" s="91" t="str">
        <f>L400</f>
        <v>علوم تجربی</v>
      </c>
      <c r="M426" s="92"/>
      <c r="N426" s="92"/>
      <c r="O426" s="92"/>
      <c r="P426" s="92"/>
      <c r="Q426" s="87" t="e">
        <f>'لیست دانش آموز'!#REF!</f>
        <v>#REF!</v>
      </c>
      <c r="R426" s="87"/>
      <c r="S426" s="88"/>
      <c r="T426" s="49"/>
      <c r="U426" s="91" t="str">
        <f>U400</f>
        <v>آمادگی دفاعی</v>
      </c>
      <c r="V426" s="92"/>
      <c r="W426" s="92"/>
      <c r="X426" s="92"/>
      <c r="Y426" s="92"/>
      <c r="Z426" s="87" t="e">
        <f>'لیست دانش آموز'!#REF!</f>
        <v>#REF!</v>
      </c>
      <c r="AA426" s="87"/>
      <c r="AB426" s="88"/>
      <c r="AC426" s="48"/>
      <c r="AD426" s="91" t="str">
        <f>AD400</f>
        <v>انضباط</v>
      </c>
      <c r="AE426" s="92"/>
      <c r="AF426" s="92"/>
      <c r="AG426" s="92"/>
      <c r="AH426" s="92"/>
      <c r="AI426" s="92"/>
      <c r="AJ426" s="92"/>
      <c r="AK426" s="92"/>
      <c r="AL426" s="87" t="e">
        <f>'لیست دانش آموز'!#REF!</f>
        <v>#REF!</v>
      </c>
      <c r="AM426" s="87"/>
      <c r="AN426" s="88"/>
      <c r="AO426" s="45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</row>
    <row r="427" spans="1:215" ht="18.75" thickBot="1" x14ac:dyDescent="0.25">
      <c r="A427" s="13"/>
      <c r="B427" s="43"/>
      <c r="C427" s="117" t="str">
        <f>C401</f>
        <v>پیام های آسمانی</v>
      </c>
      <c r="D427" s="118"/>
      <c r="E427" s="118"/>
      <c r="F427" s="118"/>
      <c r="G427" s="118"/>
      <c r="H427" s="89" t="e">
        <f>'لیست دانش آموز'!#REF!</f>
        <v>#REF!</v>
      </c>
      <c r="I427" s="89"/>
      <c r="J427" s="90"/>
      <c r="K427" s="48"/>
      <c r="L427" s="117" t="str">
        <f>L401</f>
        <v>ریاضی</v>
      </c>
      <c r="M427" s="118"/>
      <c r="N427" s="118"/>
      <c r="O427" s="118"/>
      <c r="P427" s="118"/>
      <c r="Q427" s="89" t="e">
        <f>'لیست دانش آموز'!#REF!</f>
        <v>#REF!</v>
      </c>
      <c r="R427" s="89"/>
      <c r="S427" s="90"/>
      <c r="T427" s="49"/>
      <c r="U427" s="117" t="str">
        <f>U401</f>
        <v>ادبیات  فارسی</v>
      </c>
      <c r="V427" s="118"/>
      <c r="W427" s="118"/>
      <c r="X427" s="118"/>
      <c r="Y427" s="118"/>
      <c r="Z427" s="89" t="e">
        <f>'لیست دانش آموز'!#REF!</f>
        <v>#REF!</v>
      </c>
      <c r="AA427" s="89"/>
      <c r="AB427" s="90"/>
      <c r="AC427" s="48"/>
      <c r="AD427" s="85">
        <f>AD401</f>
        <v>0</v>
      </c>
      <c r="AE427" s="86"/>
      <c r="AF427" s="86"/>
      <c r="AG427" s="86"/>
      <c r="AH427" s="86"/>
      <c r="AI427" s="86"/>
      <c r="AJ427" s="86"/>
      <c r="AK427" s="86"/>
      <c r="AL427" s="83" t="e">
        <f>'لیست دانش آموز'!#REF!</f>
        <v>#REF!</v>
      </c>
      <c r="AM427" s="83"/>
      <c r="AN427" s="84"/>
      <c r="AO427" s="45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</row>
    <row r="428" spans="1:215" ht="18.75" thickBot="1" x14ac:dyDescent="0.25">
      <c r="A428" s="13"/>
      <c r="B428" s="43"/>
      <c r="C428" s="91" t="str">
        <f>C402</f>
        <v>عربی</v>
      </c>
      <c r="D428" s="92"/>
      <c r="E428" s="92"/>
      <c r="F428" s="92"/>
      <c r="G428" s="92"/>
      <c r="H428" s="87" t="e">
        <f>'لیست دانش آموز'!#REF!</f>
        <v>#REF!</v>
      </c>
      <c r="I428" s="87"/>
      <c r="J428" s="88"/>
      <c r="K428" s="48"/>
      <c r="L428" s="91" t="str">
        <f>L402</f>
        <v>مطالعات اجتماعی</v>
      </c>
      <c r="M428" s="92"/>
      <c r="N428" s="92"/>
      <c r="O428" s="92"/>
      <c r="P428" s="92"/>
      <c r="Q428" s="87" t="e">
        <f>'لیست دانش آموز'!#REF!</f>
        <v>#REF!</v>
      </c>
      <c r="R428" s="87"/>
      <c r="S428" s="88"/>
      <c r="T428" s="46"/>
      <c r="U428" s="91" t="str">
        <f>U402</f>
        <v>املاء  فارسی</v>
      </c>
      <c r="V428" s="92"/>
      <c r="W428" s="92"/>
      <c r="X428" s="92"/>
      <c r="Y428" s="92"/>
      <c r="Z428" s="87" t="e">
        <f>'لیست دانش آموز'!#REF!</f>
        <v>#REF!</v>
      </c>
      <c r="AA428" s="87"/>
      <c r="AB428" s="88"/>
      <c r="AC428" s="48"/>
      <c r="AD428" s="108" t="s">
        <v>18</v>
      </c>
      <c r="AE428" s="109"/>
      <c r="AF428" s="109"/>
      <c r="AG428" s="109"/>
      <c r="AH428" s="109"/>
      <c r="AI428" s="109" t="e">
        <f>'لیست دانش آموز'!#REF!</f>
        <v>#REF!</v>
      </c>
      <c r="AJ428" s="110"/>
      <c r="AK428" s="116" t="s">
        <v>10</v>
      </c>
      <c r="AL428" s="116"/>
      <c r="AM428" s="93" t="e">
        <f>'لیست دانش آموز'!#REF!</f>
        <v>#REF!</v>
      </c>
      <c r="AN428" s="94"/>
      <c r="AO428" s="45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</row>
    <row r="429" spans="1:215" ht="18.75" thickBot="1" x14ac:dyDescent="0.25">
      <c r="A429" s="13"/>
      <c r="B429" s="43"/>
      <c r="C429" s="85" t="str">
        <f>C403</f>
        <v>زبان خارجی</v>
      </c>
      <c r="D429" s="86"/>
      <c r="E429" s="86"/>
      <c r="F429" s="86"/>
      <c r="G429" s="86"/>
      <c r="H429" s="83" t="e">
        <f>'لیست دانش آموز'!#REF!</f>
        <v>#REF!</v>
      </c>
      <c r="I429" s="83"/>
      <c r="J429" s="84"/>
      <c r="K429" s="48"/>
      <c r="L429" s="85" t="str">
        <f>L403</f>
        <v>فرهنگ و هنر</v>
      </c>
      <c r="M429" s="86"/>
      <c r="N429" s="86"/>
      <c r="O429" s="86"/>
      <c r="P429" s="86"/>
      <c r="Q429" s="83" t="e">
        <f>'لیست دانش آموز'!#REF!</f>
        <v>#REF!</v>
      </c>
      <c r="R429" s="83"/>
      <c r="S429" s="84"/>
      <c r="T429" s="49"/>
      <c r="U429" s="85" t="str">
        <f>U403</f>
        <v>انشاء  فارسی</v>
      </c>
      <c r="V429" s="86"/>
      <c r="W429" s="86"/>
      <c r="X429" s="86"/>
      <c r="Y429" s="86"/>
      <c r="Z429" s="83" t="e">
        <f>'لیست دانش آموز'!#REF!</f>
        <v>#REF!</v>
      </c>
      <c r="AA429" s="83"/>
      <c r="AB429" s="84"/>
      <c r="AC429" s="48"/>
      <c r="AD429" s="111" t="s">
        <v>20</v>
      </c>
      <c r="AE429" s="112"/>
      <c r="AF429" s="112"/>
      <c r="AG429" s="112"/>
      <c r="AH429" s="112"/>
      <c r="AI429" s="112"/>
      <c r="AJ429" s="112"/>
      <c r="AK429" s="112"/>
      <c r="AL429" s="113">
        <f>'لیست دانش آموز'!V17</f>
        <v>0</v>
      </c>
      <c r="AM429" s="114"/>
      <c r="AN429" s="115"/>
      <c r="AO429" s="45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</row>
    <row r="430" spans="1:215" ht="8.25" customHeight="1" x14ac:dyDescent="0.2">
      <c r="A430" s="13"/>
      <c r="B430" s="43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5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</row>
    <row r="431" spans="1:215" ht="14.25" x14ac:dyDescent="0.2">
      <c r="A431" s="13"/>
      <c r="B431" s="43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45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</row>
    <row r="432" spans="1:215" ht="14.25" x14ac:dyDescent="0.2">
      <c r="A432" s="13"/>
      <c r="B432" s="43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45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</row>
    <row r="433" spans="1:215" ht="14.25" x14ac:dyDescent="0.2">
      <c r="A433" s="13"/>
      <c r="B433" s="43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45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</row>
    <row r="434" spans="1:215" ht="14.25" x14ac:dyDescent="0.2">
      <c r="A434" s="13"/>
      <c r="B434" s="43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45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</row>
    <row r="435" spans="1:215" ht="14.25" x14ac:dyDescent="0.2">
      <c r="A435" s="13"/>
      <c r="B435" s="43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45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</row>
    <row r="436" spans="1:215" ht="14.25" x14ac:dyDescent="0.2">
      <c r="A436" s="13"/>
      <c r="B436" s="43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45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</row>
    <row r="437" spans="1:215" ht="14.25" x14ac:dyDescent="0.2">
      <c r="A437" s="13"/>
      <c r="B437" s="43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45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</row>
    <row r="438" spans="1:215" ht="14.25" x14ac:dyDescent="0.2">
      <c r="A438" s="13"/>
      <c r="B438" s="43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45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</row>
    <row r="439" spans="1:215" ht="14.25" x14ac:dyDescent="0.2">
      <c r="A439" s="13"/>
      <c r="B439" s="43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45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</row>
    <row r="440" spans="1:215" ht="14.25" x14ac:dyDescent="0.2">
      <c r="A440" s="13"/>
      <c r="B440" s="43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45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</row>
    <row r="441" spans="1:215" ht="8.25" customHeight="1" thickBot="1" x14ac:dyDescent="0.25">
      <c r="A441" s="13"/>
      <c r="B441" s="50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2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</row>
    <row r="442" spans="1:215" ht="15" thickBot="1" x14ac:dyDescent="0.25">
      <c r="A442" s="1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</row>
    <row r="443" spans="1:215" ht="24" customHeight="1" thickBot="1" x14ac:dyDescent="0.65">
      <c r="A443" s="13"/>
      <c r="B443" s="122" t="str">
        <f>B417</f>
        <v>کارنامه تحصیلی آبان ماه دوره متوسطه اول 403-1402 ولایت</v>
      </c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/>
      <c r="AD443" s="123"/>
      <c r="AE443" s="123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124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</row>
    <row r="444" spans="1:215" ht="7.5" customHeight="1" thickBot="1" x14ac:dyDescent="0.25">
      <c r="A444" s="13"/>
      <c r="B444" s="53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5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</row>
    <row r="445" spans="1:215" ht="19.5" x14ac:dyDescent="0.2">
      <c r="A445" s="13"/>
      <c r="B445" s="43"/>
      <c r="C445" s="119" t="s">
        <v>0</v>
      </c>
      <c r="D445" s="119"/>
      <c r="E445" s="119"/>
      <c r="F445" s="119"/>
      <c r="G445" s="125" t="e">
        <f>'لیست دانش آموز'!#REF!</f>
        <v>#REF!</v>
      </c>
      <c r="H445" s="125"/>
      <c r="I445" s="125"/>
      <c r="J445" s="125"/>
      <c r="K445" s="125"/>
      <c r="L445" s="125"/>
      <c r="M445" s="44"/>
      <c r="N445" s="87" t="s">
        <v>15</v>
      </c>
      <c r="O445" s="87"/>
      <c r="P445" s="87"/>
      <c r="Q445" s="87"/>
      <c r="R445" s="121" t="str">
        <f>R419</f>
        <v>نهم ولایت / اوج</v>
      </c>
      <c r="S445" s="121"/>
      <c r="T445" s="121"/>
      <c r="U445" s="121"/>
      <c r="V445" s="121"/>
      <c r="W445" s="121"/>
      <c r="X445" s="44"/>
      <c r="Y445" s="119" t="s">
        <v>7</v>
      </c>
      <c r="Z445" s="119"/>
      <c r="AA445" s="119"/>
      <c r="AB445" s="119"/>
      <c r="AC445" s="120" t="str">
        <f>AC419</f>
        <v>1402-403</v>
      </c>
      <c r="AD445" s="120"/>
      <c r="AE445" s="120"/>
      <c r="AF445" s="120"/>
      <c r="AG445" s="120"/>
      <c r="AH445" s="120"/>
      <c r="AI445" s="44"/>
      <c r="AJ445" s="98"/>
      <c r="AK445" s="99"/>
      <c r="AL445" s="99"/>
      <c r="AM445" s="99"/>
      <c r="AN445" s="100"/>
      <c r="AO445" s="45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</row>
    <row r="446" spans="1:215" ht="14.25" x14ac:dyDescent="0.2">
      <c r="A446" s="13"/>
      <c r="B446" s="43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101"/>
      <c r="AK446" s="102"/>
      <c r="AL446" s="102"/>
      <c r="AM446" s="102"/>
      <c r="AN446" s="103"/>
      <c r="AO446" s="45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</row>
    <row r="447" spans="1:215" ht="19.5" x14ac:dyDescent="0.2">
      <c r="A447" s="13"/>
      <c r="B447" s="43"/>
      <c r="C447" s="119" t="s">
        <v>1</v>
      </c>
      <c r="D447" s="119"/>
      <c r="E447" s="119"/>
      <c r="F447" s="119"/>
      <c r="G447" s="125" t="e">
        <f>'لیست دانش آموز'!#REF!</f>
        <v>#REF!</v>
      </c>
      <c r="H447" s="125"/>
      <c r="I447" s="125"/>
      <c r="J447" s="125"/>
      <c r="K447" s="125"/>
      <c r="L447" s="125"/>
      <c r="M447" s="44"/>
      <c r="N447" s="6" t="s">
        <v>32</v>
      </c>
      <c r="O447" s="6"/>
      <c r="P447" s="6"/>
      <c r="Q447" s="6"/>
      <c r="R447" s="7"/>
      <c r="S447" s="44"/>
      <c r="T447" s="44"/>
      <c r="U447" s="107" t="str">
        <f>U421</f>
        <v>ماهانه / *آبان</v>
      </c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44"/>
      <c r="AJ447" s="101"/>
      <c r="AK447" s="102"/>
      <c r="AL447" s="102"/>
      <c r="AM447" s="102"/>
      <c r="AN447" s="103"/>
      <c r="AO447" s="45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</row>
    <row r="448" spans="1:215" ht="14.25" x14ac:dyDescent="0.2">
      <c r="A448" s="13"/>
      <c r="B448" s="43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101"/>
      <c r="AK448" s="102"/>
      <c r="AL448" s="102"/>
      <c r="AM448" s="102"/>
      <c r="AN448" s="103"/>
      <c r="AO448" s="45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</row>
    <row r="449" spans="1:215" ht="18" thickBot="1" x14ac:dyDescent="0.25">
      <c r="A449" s="13"/>
      <c r="B449" s="43"/>
      <c r="C449" s="87" t="s">
        <v>2</v>
      </c>
      <c r="D449" s="87"/>
      <c r="E449" s="126">
        <f>E423</f>
        <v>101</v>
      </c>
      <c r="F449" s="126"/>
      <c r="G449" s="126"/>
      <c r="H449" s="47"/>
      <c r="I449" s="126" t="s">
        <v>17</v>
      </c>
      <c r="J449" s="126"/>
      <c r="K449" s="126" t="e">
        <f>'لیست دانش آموز'!#REF!</f>
        <v>#REF!</v>
      </c>
      <c r="L449" s="126"/>
      <c r="M449" s="44"/>
      <c r="N449" s="87" t="str">
        <f>N423</f>
        <v>گر در یمنی چو با منی پیش منی        گر پیش منی چو بی منی در یمنی</v>
      </c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44"/>
      <c r="AJ449" s="104"/>
      <c r="AK449" s="105"/>
      <c r="AL449" s="105"/>
      <c r="AM449" s="105"/>
      <c r="AN449" s="106"/>
      <c r="AO449" s="45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</row>
    <row r="450" spans="1:215" ht="15" thickBot="1" x14ac:dyDescent="0.25">
      <c r="A450" s="13"/>
      <c r="B450" s="43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5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</row>
    <row r="451" spans="1:215" ht="17.25" x14ac:dyDescent="0.2">
      <c r="A451" s="13"/>
      <c r="B451" s="43"/>
      <c r="C451" s="97" t="s">
        <v>4</v>
      </c>
      <c r="D451" s="95"/>
      <c r="E451" s="95"/>
      <c r="F451" s="95"/>
      <c r="G451" s="95"/>
      <c r="H451" s="95" t="s">
        <v>5</v>
      </c>
      <c r="I451" s="95"/>
      <c r="J451" s="96"/>
      <c r="K451" s="46"/>
      <c r="L451" s="97" t="s">
        <v>4</v>
      </c>
      <c r="M451" s="95"/>
      <c r="N451" s="95"/>
      <c r="O451" s="95"/>
      <c r="P451" s="95"/>
      <c r="Q451" s="95" t="s">
        <v>5</v>
      </c>
      <c r="R451" s="95"/>
      <c r="S451" s="96"/>
      <c r="T451" s="46"/>
      <c r="U451" s="97" t="s">
        <v>4</v>
      </c>
      <c r="V451" s="95"/>
      <c r="W451" s="95"/>
      <c r="X451" s="95"/>
      <c r="Y451" s="95"/>
      <c r="Z451" s="95" t="s">
        <v>5</v>
      </c>
      <c r="AA451" s="95"/>
      <c r="AB451" s="96"/>
      <c r="AC451" s="46"/>
      <c r="AD451" s="97" t="s">
        <v>4</v>
      </c>
      <c r="AE451" s="95"/>
      <c r="AF451" s="95"/>
      <c r="AG451" s="95"/>
      <c r="AH451" s="95"/>
      <c r="AI451" s="95"/>
      <c r="AJ451" s="95"/>
      <c r="AK451" s="95"/>
      <c r="AL451" s="95" t="s">
        <v>5</v>
      </c>
      <c r="AM451" s="95"/>
      <c r="AN451" s="96"/>
      <c r="AO451" s="45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</row>
    <row r="452" spans="1:215" ht="18" x14ac:dyDescent="0.2">
      <c r="A452" s="13"/>
      <c r="B452" s="43"/>
      <c r="C452" s="91" t="str">
        <f>C426</f>
        <v>آموزش قرآن مجید</v>
      </c>
      <c r="D452" s="92"/>
      <c r="E452" s="92"/>
      <c r="F452" s="92"/>
      <c r="G452" s="92"/>
      <c r="H452" s="87" t="e">
        <f>'لیست دانش آموز'!#REF!</f>
        <v>#REF!</v>
      </c>
      <c r="I452" s="87"/>
      <c r="J452" s="88"/>
      <c r="K452" s="48"/>
      <c r="L452" s="91" t="str">
        <f>L426</f>
        <v>علوم تجربی</v>
      </c>
      <c r="M452" s="92"/>
      <c r="N452" s="92"/>
      <c r="O452" s="92"/>
      <c r="P452" s="92"/>
      <c r="Q452" s="87" t="e">
        <f>'لیست دانش آموز'!#REF!</f>
        <v>#REF!</v>
      </c>
      <c r="R452" s="87"/>
      <c r="S452" s="88"/>
      <c r="T452" s="49"/>
      <c r="U452" s="91" t="str">
        <f>U426</f>
        <v>آمادگی دفاعی</v>
      </c>
      <c r="V452" s="92"/>
      <c r="W452" s="92"/>
      <c r="X452" s="92"/>
      <c r="Y452" s="92"/>
      <c r="Z452" s="87" t="e">
        <f>'لیست دانش آموز'!#REF!</f>
        <v>#REF!</v>
      </c>
      <c r="AA452" s="87"/>
      <c r="AB452" s="88"/>
      <c r="AC452" s="48"/>
      <c r="AD452" s="91" t="str">
        <f>AD426</f>
        <v>انضباط</v>
      </c>
      <c r="AE452" s="92"/>
      <c r="AF452" s="92"/>
      <c r="AG452" s="92"/>
      <c r="AH452" s="92"/>
      <c r="AI452" s="92"/>
      <c r="AJ452" s="92"/>
      <c r="AK452" s="92"/>
      <c r="AL452" s="87" t="e">
        <f>'لیست دانش آموز'!#REF!</f>
        <v>#REF!</v>
      </c>
      <c r="AM452" s="87"/>
      <c r="AN452" s="88"/>
      <c r="AO452" s="45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</row>
    <row r="453" spans="1:215" ht="18.75" thickBot="1" x14ac:dyDescent="0.25">
      <c r="A453" s="13"/>
      <c r="B453" s="43"/>
      <c r="C453" s="117" t="str">
        <f>C427</f>
        <v>پیام های آسمانی</v>
      </c>
      <c r="D453" s="118"/>
      <c r="E453" s="118"/>
      <c r="F453" s="118"/>
      <c r="G453" s="118"/>
      <c r="H453" s="89" t="e">
        <f>'لیست دانش آموز'!#REF!</f>
        <v>#REF!</v>
      </c>
      <c r="I453" s="89"/>
      <c r="J453" s="90"/>
      <c r="K453" s="48"/>
      <c r="L453" s="117" t="str">
        <f>L427</f>
        <v>ریاضی</v>
      </c>
      <c r="M453" s="118"/>
      <c r="N453" s="118"/>
      <c r="O453" s="118"/>
      <c r="P453" s="118"/>
      <c r="Q453" s="89" t="e">
        <f>'لیست دانش آموز'!#REF!</f>
        <v>#REF!</v>
      </c>
      <c r="R453" s="89"/>
      <c r="S453" s="90"/>
      <c r="T453" s="49"/>
      <c r="U453" s="117" t="str">
        <f>U427</f>
        <v>ادبیات  فارسی</v>
      </c>
      <c r="V453" s="118"/>
      <c r="W453" s="118"/>
      <c r="X453" s="118"/>
      <c r="Y453" s="118"/>
      <c r="Z453" s="89" t="e">
        <f>'لیست دانش آموز'!#REF!</f>
        <v>#REF!</v>
      </c>
      <c r="AA453" s="89"/>
      <c r="AB453" s="90"/>
      <c r="AC453" s="48"/>
      <c r="AD453" s="85">
        <f>AD427</f>
        <v>0</v>
      </c>
      <c r="AE453" s="86"/>
      <c r="AF453" s="86"/>
      <c r="AG453" s="86"/>
      <c r="AH453" s="86"/>
      <c r="AI453" s="86"/>
      <c r="AJ453" s="86"/>
      <c r="AK453" s="86"/>
      <c r="AL453" s="83" t="e">
        <f>'لیست دانش آموز'!#REF!</f>
        <v>#REF!</v>
      </c>
      <c r="AM453" s="83"/>
      <c r="AN453" s="84"/>
      <c r="AO453" s="45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</row>
    <row r="454" spans="1:215" ht="18.75" thickBot="1" x14ac:dyDescent="0.25">
      <c r="A454" s="13"/>
      <c r="B454" s="43"/>
      <c r="C454" s="91" t="str">
        <f>C428</f>
        <v>عربی</v>
      </c>
      <c r="D454" s="92"/>
      <c r="E454" s="92"/>
      <c r="F454" s="92"/>
      <c r="G454" s="92"/>
      <c r="H454" s="87" t="e">
        <f>'لیست دانش آموز'!#REF!</f>
        <v>#REF!</v>
      </c>
      <c r="I454" s="87"/>
      <c r="J454" s="88"/>
      <c r="K454" s="48"/>
      <c r="L454" s="91" t="str">
        <f>L428</f>
        <v>مطالعات اجتماعی</v>
      </c>
      <c r="M454" s="92"/>
      <c r="N454" s="92"/>
      <c r="O454" s="92"/>
      <c r="P454" s="92"/>
      <c r="Q454" s="87" t="e">
        <f>'لیست دانش آموز'!#REF!</f>
        <v>#REF!</v>
      </c>
      <c r="R454" s="87"/>
      <c r="S454" s="88"/>
      <c r="T454" s="46"/>
      <c r="U454" s="91" t="str">
        <f>U428</f>
        <v>املاء  فارسی</v>
      </c>
      <c r="V454" s="92"/>
      <c r="W454" s="92"/>
      <c r="X454" s="92"/>
      <c r="Y454" s="92"/>
      <c r="Z454" s="87" t="e">
        <f>'لیست دانش آموز'!#REF!</f>
        <v>#REF!</v>
      </c>
      <c r="AA454" s="87"/>
      <c r="AB454" s="88"/>
      <c r="AC454" s="48"/>
      <c r="AD454" s="108" t="s">
        <v>18</v>
      </c>
      <c r="AE454" s="109"/>
      <c r="AF454" s="109"/>
      <c r="AG454" s="109"/>
      <c r="AH454" s="109"/>
      <c r="AI454" s="109" t="e">
        <f>'لیست دانش آموز'!#REF!</f>
        <v>#REF!</v>
      </c>
      <c r="AJ454" s="110"/>
      <c r="AK454" s="116" t="s">
        <v>10</v>
      </c>
      <c r="AL454" s="116"/>
      <c r="AM454" s="93" t="e">
        <f>'لیست دانش آموز'!#REF!</f>
        <v>#REF!</v>
      </c>
      <c r="AN454" s="94"/>
      <c r="AO454" s="45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</row>
    <row r="455" spans="1:215" ht="18.75" thickBot="1" x14ac:dyDescent="0.25">
      <c r="A455" s="13"/>
      <c r="B455" s="43"/>
      <c r="C455" s="85" t="str">
        <f>C429</f>
        <v>زبان خارجی</v>
      </c>
      <c r="D455" s="86"/>
      <c r="E455" s="86"/>
      <c r="F455" s="86"/>
      <c r="G455" s="86"/>
      <c r="H455" s="83" t="e">
        <f>'لیست دانش آموز'!#REF!</f>
        <v>#REF!</v>
      </c>
      <c r="I455" s="83"/>
      <c r="J455" s="84"/>
      <c r="K455" s="48"/>
      <c r="L455" s="85" t="str">
        <f>L429</f>
        <v>فرهنگ و هنر</v>
      </c>
      <c r="M455" s="86"/>
      <c r="N455" s="86"/>
      <c r="O455" s="86"/>
      <c r="P455" s="86"/>
      <c r="Q455" s="83" t="e">
        <f>'لیست دانش آموز'!#REF!</f>
        <v>#REF!</v>
      </c>
      <c r="R455" s="83"/>
      <c r="S455" s="84"/>
      <c r="T455" s="49"/>
      <c r="U455" s="85" t="str">
        <f>U429</f>
        <v>انشاء  فارسی</v>
      </c>
      <c r="V455" s="86"/>
      <c r="W455" s="86"/>
      <c r="X455" s="86"/>
      <c r="Y455" s="86"/>
      <c r="Z455" s="83" t="e">
        <f>'لیست دانش آموز'!#REF!</f>
        <v>#REF!</v>
      </c>
      <c r="AA455" s="83"/>
      <c r="AB455" s="84"/>
      <c r="AC455" s="48"/>
      <c r="AD455" s="111" t="s">
        <v>20</v>
      </c>
      <c r="AE455" s="112"/>
      <c r="AF455" s="112"/>
      <c r="AG455" s="112"/>
      <c r="AH455" s="112"/>
      <c r="AI455" s="112"/>
      <c r="AJ455" s="112"/>
      <c r="AK455" s="112"/>
      <c r="AL455" s="113">
        <f>'لیست دانش آموز'!V17</f>
        <v>0</v>
      </c>
      <c r="AM455" s="114"/>
      <c r="AN455" s="115"/>
      <c r="AO455" s="45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</row>
    <row r="456" spans="1:215" ht="8.25" customHeight="1" x14ac:dyDescent="0.2">
      <c r="A456" s="13"/>
      <c r="B456" s="43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5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</row>
    <row r="457" spans="1:215" ht="14.25" x14ac:dyDescent="0.2">
      <c r="A457" s="13"/>
      <c r="B457" s="43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  <c r="AO457" s="45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</row>
    <row r="458" spans="1:215" ht="14.25" x14ac:dyDescent="0.2">
      <c r="A458" s="13"/>
      <c r="B458" s="43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45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</row>
    <row r="459" spans="1:215" ht="14.25" x14ac:dyDescent="0.2">
      <c r="A459" s="13"/>
      <c r="B459" s="43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45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</row>
    <row r="460" spans="1:215" ht="14.25" x14ac:dyDescent="0.2">
      <c r="A460" s="13"/>
      <c r="B460" s="43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  <c r="AO460" s="45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</row>
    <row r="461" spans="1:215" ht="14.25" x14ac:dyDescent="0.2">
      <c r="A461" s="13"/>
      <c r="B461" s="43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45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</row>
    <row r="462" spans="1:215" ht="14.25" x14ac:dyDescent="0.2">
      <c r="A462" s="13"/>
      <c r="B462" s="43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  <c r="AF462" s="127"/>
      <c r="AG462" s="127"/>
      <c r="AH462" s="127"/>
      <c r="AI462" s="127"/>
      <c r="AJ462" s="127"/>
      <c r="AK462" s="127"/>
      <c r="AL462" s="127"/>
      <c r="AM462" s="127"/>
      <c r="AN462" s="127"/>
      <c r="AO462" s="45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</row>
    <row r="463" spans="1:215" ht="14.25" x14ac:dyDescent="0.2">
      <c r="A463" s="13"/>
      <c r="B463" s="43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  <c r="AF463" s="127"/>
      <c r="AG463" s="127"/>
      <c r="AH463" s="127"/>
      <c r="AI463" s="127"/>
      <c r="AJ463" s="127"/>
      <c r="AK463" s="127"/>
      <c r="AL463" s="127"/>
      <c r="AM463" s="127"/>
      <c r="AN463" s="127"/>
      <c r="AO463" s="45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</row>
    <row r="464" spans="1:215" ht="14.25" x14ac:dyDescent="0.2">
      <c r="A464" s="13"/>
      <c r="B464" s="43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  <c r="AF464" s="127"/>
      <c r="AG464" s="127"/>
      <c r="AH464" s="127"/>
      <c r="AI464" s="127"/>
      <c r="AJ464" s="127"/>
      <c r="AK464" s="127"/>
      <c r="AL464" s="127"/>
      <c r="AM464" s="127"/>
      <c r="AN464" s="127"/>
      <c r="AO464" s="45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</row>
    <row r="465" spans="1:215" ht="14.25" x14ac:dyDescent="0.2">
      <c r="A465" s="13"/>
      <c r="B465" s="43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  <c r="AF465" s="127"/>
      <c r="AG465" s="127"/>
      <c r="AH465" s="127"/>
      <c r="AI465" s="127"/>
      <c r="AJ465" s="127"/>
      <c r="AK465" s="127"/>
      <c r="AL465" s="127"/>
      <c r="AM465" s="127"/>
      <c r="AN465" s="127"/>
      <c r="AO465" s="45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</row>
    <row r="466" spans="1:215" ht="14.25" x14ac:dyDescent="0.2">
      <c r="A466" s="13"/>
      <c r="B466" s="43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  <c r="AF466" s="127"/>
      <c r="AG466" s="127"/>
      <c r="AH466" s="127"/>
      <c r="AI466" s="127"/>
      <c r="AJ466" s="127"/>
      <c r="AK466" s="127"/>
      <c r="AL466" s="127"/>
      <c r="AM466" s="127"/>
      <c r="AN466" s="127"/>
      <c r="AO466" s="45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</row>
    <row r="467" spans="1:215" ht="8.25" customHeight="1" thickBot="1" x14ac:dyDescent="0.25">
      <c r="A467" s="13"/>
      <c r="B467" s="50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2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</row>
    <row r="468" spans="1:215" ht="15" thickBot="1" x14ac:dyDescent="0.25">
      <c r="A468" s="1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</row>
    <row r="469" spans="1:215" ht="22.5" customHeight="1" thickBot="1" x14ac:dyDescent="0.65">
      <c r="A469" s="13"/>
      <c r="B469" s="122" t="str">
        <f>B443</f>
        <v>کارنامه تحصیلی آبان ماه دوره متوسطه اول 403-1402 ولایت</v>
      </c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/>
      <c r="AC469" s="123"/>
      <c r="AD469" s="123"/>
      <c r="AE469" s="123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124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</row>
    <row r="470" spans="1:215" ht="7.5" customHeight="1" thickBot="1" x14ac:dyDescent="0.25">
      <c r="A470" s="13"/>
      <c r="B470" s="53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5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</row>
    <row r="471" spans="1:215" ht="19.5" x14ac:dyDescent="0.2">
      <c r="A471" s="56"/>
      <c r="B471" s="43"/>
      <c r="C471" s="119" t="s">
        <v>0</v>
      </c>
      <c r="D471" s="119"/>
      <c r="E471" s="119"/>
      <c r="F471" s="119"/>
      <c r="G471" s="125" t="e">
        <f>'لیست دانش آموز'!#REF!</f>
        <v>#REF!</v>
      </c>
      <c r="H471" s="125"/>
      <c r="I471" s="125"/>
      <c r="J471" s="125"/>
      <c r="K471" s="125"/>
      <c r="L471" s="125"/>
      <c r="M471" s="44"/>
      <c r="N471" s="87" t="s">
        <v>15</v>
      </c>
      <c r="O471" s="87"/>
      <c r="P471" s="87"/>
      <c r="Q471" s="87"/>
      <c r="R471" s="121" t="str">
        <f>R445</f>
        <v>نهم ولایت / اوج</v>
      </c>
      <c r="S471" s="121"/>
      <c r="T471" s="121"/>
      <c r="U471" s="121"/>
      <c r="V471" s="121"/>
      <c r="W471" s="121"/>
      <c r="X471" s="44"/>
      <c r="Y471" s="119" t="s">
        <v>7</v>
      </c>
      <c r="Z471" s="119"/>
      <c r="AA471" s="119"/>
      <c r="AB471" s="119"/>
      <c r="AC471" s="120" t="str">
        <f>AC445</f>
        <v>1402-403</v>
      </c>
      <c r="AD471" s="120"/>
      <c r="AE471" s="120"/>
      <c r="AF471" s="120"/>
      <c r="AG471" s="120"/>
      <c r="AH471" s="120"/>
      <c r="AI471" s="44"/>
      <c r="AJ471" s="98"/>
      <c r="AK471" s="99"/>
      <c r="AL471" s="99"/>
      <c r="AM471" s="99"/>
      <c r="AN471" s="100"/>
      <c r="AO471" s="45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</row>
    <row r="472" spans="1:215" ht="14.25" x14ac:dyDescent="0.2">
      <c r="A472" s="56"/>
      <c r="B472" s="43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101"/>
      <c r="AK472" s="102"/>
      <c r="AL472" s="102"/>
      <c r="AM472" s="102"/>
      <c r="AN472" s="103"/>
      <c r="AO472" s="45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</row>
    <row r="473" spans="1:215" ht="19.5" x14ac:dyDescent="0.2">
      <c r="A473" s="56"/>
      <c r="B473" s="43"/>
      <c r="C473" s="119" t="s">
        <v>1</v>
      </c>
      <c r="D473" s="119"/>
      <c r="E473" s="119"/>
      <c r="F473" s="119"/>
      <c r="G473" s="125" t="e">
        <f>'لیست دانش آموز'!#REF!</f>
        <v>#REF!</v>
      </c>
      <c r="H473" s="125"/>
      <c r="I473" s="125"/>
      <c r="J473" s="125"/>
      <c r="K473" s="125"/>
      <c r="L473" s="125"/>
      <c r="M473" s="44"/>
      <c r="N473" s="6" t="s">
        <v>13</v>
      </c>
      <c r="O473" s="6"/>
      <c r="P473" s="6"/>
      <c r="Q473" s="6"/>
      <c r="R473" s="7"/>
      <c r="S473" s="44"/>
      <c r="T473" s="44"/>
      <c r="U473" s="107" t="str">
        <f>U447</f>
        <v>ماهانه / *آبان</v>
      </c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44"/>
      <c r="AJ473" s="101"/>
      <c r="AK473" s="102"/>
      <c r="AL473" s="102"/>
      <c r="AM473" s="102"/>
      <c r="AN473" s="103"/>
      <c r="AO473" s="45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</row>
    <row r="474" spans="1:215" ht="14.25" x14ac:dyDescent="0.2">
      <c r="A474" s="56"/>
      <c r="B474" s="43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101"/>
      <c r="AK474" s="102"/>
      <c r="AL474" s="102"/>
      <c r="AM474" s="102"/>
      <c r="AN474" s="103"/>
      <c r="AO474" s="45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</row>
    <row r="475" spans="1:215" ht="18" thickBot="1" x14ac:dyDescent="0.25">
      <c r="A475" s="56"/>
      <c r="B475" s="43"/>
      <c r="C475" s="87" t="s">
        <v>2</v>
      </c>
      <c r="D475" s="87"/>
      <c r="E475" s="126">
        <f>E449</f>
        <v>101</v>
      </c>
      <c r="F475" s="126"/>
      <c r="G475" s="126"/>
      <c r="H475" s="47"/>
      <c r="I475" s="126" t="s">
        <v>17</v>
      </c>
      <c r="J475" s="126"/>
      <c r="K475" s="126" t="e">
        <f>'لیست دانش آموز'!#REF!</f>
        <v>#REF!</v>
      </c>
      <c r="L475" s="126"/>
      <c r="M475" s="44"/>
      <c r="N475" s="87" t="str">
        <f>N449</f>
        <v>گر در یمنی چو با منی پیش منی        گر پیش منی چو بی منی در یمنی</v>
      </c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44"/>
      <c r="AJ475" s="104"/>
      <c r="AK475" s="105"/>
      <c r="AL475" s="105"/>
      <c r="AM475" s="105"/>
      <c r="AN475" s="106"/>
      <c r="AO475" s="45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</row>
    <row r="476" spans="1:215" ht="15" thickBot="1" x14ac:dyDescent="0.25">
      <c r="A476" s="56"/>
      <c r="B476" s="43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5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</row>
    <row r="477" spans="1:215" ht="17.25" x14ac:dyDescent="0.2">
      <c r="A477" s="56"/>
      <c r="B477" s="43"/>
      <c r="C477" s="97" t="s">
        <v>4</v>
      </c>
      <c r="D477" s="95"/>
      <c r="E477" s="95"/>
      <c r="F477" s="95"/>
      <c r="G477" s="95"/>
      <c r="H477" s="95" t="s">
        <v>5</v>
      </c>
      <c r="I477" s="95"/>
      <c r="J477" s="96"/>
      <c r="K477" s="46"/>
      <c r="L477" s="97" t="s">
        <v>4</v>
      </c>
      <c r="M477" s="95"/>
      <c r="N477" s="95"/>
      <c r="O477" s="95"/>
      <c r="P477" s="95"/>
      <c r="Q477" s="95" t="s">
        <v>5</v>
      </c>
      <c r="R477" s="95"/>
      <c r="S477" s="96"/>
      <c r="T477" s="46"/>
      <c r="U477" s="97" t="s">
        <v>4</v>
      </c>
      <c r="V477" s="95"/>
      <c r="W477" s="95"/>
      <c r="X477" s="95"/>
      <c r="Y477" s="95"/>
      <c r="Z477" s="95" t="s">
        <v>5</v>
      </c>
      <c r="AA477" s="95"/>
      <c r="AB477" s="96"/>
      <c r="AC477" s="46"/>
      <c r="AD477" s="97" t="s">
        <v>4</v>
      </c>
      <c r="AE477" s="95"/>
      <c r="AF477" s="95"/>
      <c r="AG477" s="95"/>
      <c r="AH477" s="95"/>
      <c r="AI477" s="95"/>
      <c r="AJ477" s="95"/>
      <c r="AK477" s="95"/>
      <c r="AL477" s="95" t="s">
        <v>5</v>
      </c>
      <c r="AM477" s="95"/>
      <c r="AN477" s="96"/>
      <c r="AO477" s="45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</row>
    <row r="478" spans="1:215" ht="18" x14ac:dyDescent="0.2">
      <c r="A478" s="56"/>
      <c r="B478" s="43"/>
      <c r="C478" s="91" t="str">
        <f>C452</f>
        <v>آموزش قرآن مجید</v>
      </c>
      <c r="D478" s="92"/>
      <c r="E478" s="92"/>
      <c r="F478" s="92"/>
      <c r="G478" s="92"/>
      <c r="H478" s="87" t="e">
        <f>'لیست دانش آموز'!#REF!</f>
        <v>#REF!</v>
      </c>
      <c r="I478" s="87"/>
      <c r="J478" s="88"/>
      <c r="K478" s="48"/>
      <c r="L478" s="91" t="str">
        <f>L452</f>
        <v>علوم تجربی</v>
      </c>
      <c r="M478" s="92"/>
      <c r="N478" s="92"/>
      <c r="O478" s="92"/>
      <c r="P478" s="92"/>
      <c r="Q478" s="87" t="e">
        <f>'لیست دانش آموز'!#REF!</f>
        <v>#REF!</v>
      </c>
      <c r="R478" s="87"/>
      <c r="S478" s="88"/>
      <c r="T478" s="49"/>
      <c r="U478" s="91" t="str">
        <f>U452</f>
        <v>آمادگی دفاعی</v>
      </c>
      <c r="V478" s="92"/>
      <c r="W478" s="92"/>
      <c r="X478" s="92"/>
      <c r="Y478" s="92"/>
      <c r="Z478" s="87" t="e">
        <f>'لیست دانش آموز'!#REF!</f>
        <v>#REF!</v>
      </c>
      <c r="AA478" s="87"/>
      <c r="AB478" s="88"/>
      <c r="AC478" s="48"/>
      <c r="AD478" s="91" t="str">
        <f>AD452</f>
        <v>انضباط</v>
      </c>
      <c r="AE478" s="92"/>
      <c r="AF478" s="92"/>
      <c r="AG478" s="92"/>
      <c r="AH478" s="92"/>
      <c r="AI478" s="92"/>
      <c r="AJ478" s="92"/>
      <c r="AK478" s="92"/>
      <c r="AL478" s="87" t="e">
        <f>'لیست دانش آموز'!#REF!</f>
        <v>#REF!</v>
      </c>
      <c r="AM478" s="87"/>
      <c r="AN478" s="88"/>
      <c r="AO478" s="45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</row>
    <row r="479" spans="1:215" ht="18.75" thickBot="1" x14ac:dyDescent="0.25">
      <c r="A479" s="56"/>
      <c r="B479" s="43"/>
      <c r="C479" s="117" t="str">
        <f>C453</f>
        <v>پیام های آسمانی</v>
      </c>
      <c r="D479" s="118"/>
      <c r="E479" s="118"/>
      <c r="F479" s="118"/>
      <c r="G479" s="118"/>
      <c r="H479" s="89" t="e">
        <f>'لیست دانش آموز'!#REF!</f>
        <v>#REF!</v>
      </c>
      <c r="I479" s="89"/>
      <c r="J479" s="90"/>
      <c r="K479" s="48"/>
      <c r="L479" s="117" t="str">
        <f>L453</f>
        <v>ریاضی</v>
      </c>
      <c r="M479" s="118"/>
      <c r="N479" s="118"/>
      <c r="O479" s="118"/>
      <c r="P479" s="118"/>
      <c r="Q479" s="89" t="e">
        <f>'لیست دانش آموز'!#REF!</f>
        <v>#REF!</v>
      </c>
      <c r="R479" s="89"/>
      <c r="S479" s="90"/>
      <c r="T479" s="49"/>
      <c r="U479" s="117" t="str">
        <f>U453</f>
        <v>ادبیات  فارسی</v>
      </c>
      <c r="V479" s="118"/>
      <c r="W479" s="118"/>
      <c r="X479" s="118"/>
      <c r="Y479" s="118"/>
      <c r="Z479" s="89" t="e">
        <f>'لیست دانش آموز'!#REF!</f>
        <v>#REF!</v>
      </c>
      <c r="AA479" s="89"/>
      <c r="AB479" s="90"/>
      <c r="AC479" s="48"/>
      <c r="AD479" s="85">
        <f>AD453</f>
        <v>0</v>
      </c>
      <c r="AE479" s="86"/>
      <c r="AF479" s="86"/>
      <c r="AG479" s="86"/>
      <c r="AH479" s="86"/>
      <c r="AI479" s="86"/>
      <c r="AJ479" s="86"/>
      <c r="AK479" s="86"/>
      <c r="AL479" s="83" t="e">
        <f>'لیست دانش آموز'!#REF!</f>
        <v>#REF!</v>
      </c>
      <c r="AM479" s="83"/>
      <c r="AN479" s="84"/>
      <c r="AO479" s="45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</row>
    <row r="480" spans="1:215" ht="18.75" thickBot="1" x14ac:dyDescent="0.25">
      <c r="A480" s="56"/>
      <c r="B480" s="43"/>
      <c r="C480" s="91" t="str">
        <f>C454</f>
        <v>عربی</v>
      </c>
      <c r="D480" s="92"/>
      <c r="E480" s="92"/>
      <c r="F480" s="92"/>
      <c r="G480" s="92"/>
      <c r="H480" s="87" t="e">
        <f>'لیست دانش آموز'!#REF!</f>
        <v>#REF!</v>
      </c>
      <c r="I480" s="87"/>
      <c r="J480" s="88"/>
      <c r="K480" s="48"/>
      <c r="L480" s="91" t="str">
        <f>L454</f>
        <v>مطالعات اجتماعی</v>
      </c>
      <c r="M480" s="92"/>
      <c r="N480" s="92"/>
      <c r="O480" s="92"/>
      <c r="P480" s="92"/>
      <c r="Q480" s="87" t="e">
        <f>'لیست دانش آموز'!#REF!</f>
        <v>#REF!</v>
      </c>
      <c r="R480" s="87"/>
      <c r="S480" s="88"/>
      <c r="T480" s="46"/>
      <c r="U480" s="91" t="str">
        <f>U454</f>
        <v>املاء  فارسی</v>
      </c>
      <c r="V480" s="92"/>
      <c r="W480" s="92"/>
      <c r="X480" s="92"/>
      <c r="Y480" s="92"/>
      <c r="Z480" s="87" t="e">
        <f>'لیست دانش آموز'!#REF!</f>
        <v>#REF!</v>
      </c>
      <c r="AA480" s="87"/>
      <c r="AB480" s="88"/>
      <c r="AC480" s="48"/>
      <c r="AD480" s="108" t="s">
        <v>18</v>
      </c>
      <c r="AE480" s="109"/>
      <c r="AF480" s="109"/>
      <c r="AG480" s="109"/>
      <c r="AH480" s="109"/>
      <c r="AI480" s="109" t="e">
        <f>'لیست دانش آموز'!#REF!</f>
        <v>#REF!</v>
      </c>
      <c r="AJ480" s="110"/>
      <c r="AK480" s="116" t="s">
        <v>10</v>
      </c>
      <c r="AL480" s="116"/>
      <c r="AM480" s="93" t="e">
        <f>'لیست دانش آموز'!#REF!</f>
        <v>#REF!</v>
      </c>
      <c r="AN480" s="94"/>
      <c r="AO480" s="45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</row>
    <row r="481" spans="1:215" ht="18.75" thickBot="1" x14ac:dyDescent="0.25">
      <c r="A481" s="56"/>
      <c r="B481" s="43"/>
      <c r="C481" s="85" t="str">
        <f>C455</f>
        <v>زبان خارجی</v>
      </c>
      <c r="D481" s="86"/>
      <c r="E481" s="86"/>
      <c r="F481" s="86"/>
      <c r="G481" s="86"/>
      <c r="H481" s="83" t="e">
        <f>'لیست دانش آموز'!#REF!</f>
        <v>#REF!</v>
      </c>
      <c r="I481" s="83"/>
      <c r="J481" s="84"/>
      <c r="K481" s="48"/>
      <c r="L481" s="85" t="str">
        <f>L455</f>
        <v>فرهنگ و هنر</v>
      </c>
      <c r="M481" s="86"/>
      <c r="N481" s="86"/>
      <c r="O481" s="86"/>
      <c r="P481" s="86"/>
      <c r="Q481" s="83" t="e">
        <f>'لیست دانش آموز'!#REF!</f>
        <v>#REF!</v>
      </c>
      <c r="R481" s="83"/>
      <c r="S481" s="84"/>
      <c r="T481" s="49"/>
      <c r="U481" s="85" t="str">
        <f>U455</f>
        <v>انشاء  فارسی</v>
      </c>
      <c r="V481" s="86"/>
      <c r="W481" s="86"/>
      <c r="X481" s="86"/>
      <c r="Y481" s="86"/>
      <c r="Z481" s="83" t="e">
        <f>'لیست دانش آموز'!#REF!</f>
        <v>#REF!</v>
      </c>
      <c r="AA481" s="83"/>
      <c r="AB481" s="84"/>
      <c r="AC481" s="48"/>
      <c r="AD481" s="111" t="s">
        <v>20</v>
      </c>
      <c r="AE481" s="112"/>
      <c r="AF481" s="112"/>
      <c r="AG481" s="112"/>
      <c r="AH481" s="112"/>
      <c r="AI481" s="112"/>
      <c r="AJ481" s="112"/>
      <c r="AK481" s="112"/>
      <c r="AL481" s="113">
        <f>'لیست دانش آموز'!V17</f>
        <v>0</v>
      </c>
      <c r="AM481" s="114"/>
      <c r="AN481" s="115"/>
      <c r="AO481" s="45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</row>
    <row r="482" spans="1:215" ht="8.25" customHeight="1" x14ac:dyDescent="0.2">
      <c r="A482" s="56"/>
      <c r="B482" s="43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5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</row>
    <row r="483" spans="1:215" ht="14.25" x14ac:dyDescent="0.2">
      <c r="A483" s="56"/>
      <c r="B483" s="43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45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</row>
    <row r="484" spans="1:215" ht="14.25" x14ac:dyDescent="0.2">
      <c r="A484" s="56"/>
      <c r="B484" s="43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45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</row>
    <row r="485" spans="1:215" ht="14.25" x14ac:dyDescent="0.2">
      <c r="A485" s="56"/>
      <c r="B485" s="43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45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</row>
    <row r="486" spans="1:215" ht="14.25" x14ac:dyDescent="0.2">
      <c r="A486" s="56"/>
      <c r="B486" s="43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45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</row>
    <row r="487" spans="1:215" ht="14.25" x14ac:dyDescent="0.2">
      <c r="A487" s="56"/>
      <c r="B487" s="43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45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</row>
    <row r="488" spans="1:215" ht="14.25" x14ac:dyDescent="0.2">
      <c r="A488" s="56"/>
      <c r="B488" s="43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45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</row>
    <row r="489" spans="1:215" ht="14.25" x14ac:dyDescent="0.2">
      <c r="A489" s="56"/>
      <c r="B489" s="43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45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</row>
    <row r="490" spans="1:215" ht="14.25" x14ac:dyDescent="0.2">
      <c r="A490" s="56"/>
      <c r="B490" s="43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45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</row>
    <row r="491" spans="1:215" ht="14.25" x14ac:dyDescent="0.2">
      <c r="A491" s="56"/>
      <c r="B491" s="43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45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</row>
    <row r="492" spans="1:215" ht="14.25" x14ac:dyDescent="0.2">
      <c r="A492" s="56"/>
      <c r="B492" s="43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45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</row>
    <row r="493" spans="1:215" ht="8.25" customHeight="1" thickBot="1" x14ac:dyDescent="0.25">
      <c r="A493" s="13"/>
      <c r="B493" s="50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2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</row>
    <row r="494" spans="1:215" ht="15" thickBot="1" x14ac:dyDescent="0.25">
      <c r="A494" s="1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</row>
    <row r="495" spans="1:215" ht="24.75" customHeight="1" thickBot="1" x14ac:dyDescent="0.65">
      <c r="A495" s="13"/>
      <c r="B495" s="122" t="str">
        <f>B469</f>
        <v>کارنامه تحصیلی آبان ماه دوره متوسطه اول 403-1402 ولایت</v>
      </c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  <c r="AC495" s="123"/>
      <c r="AD495" s="123"/>
      <c r="AE495" s="123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124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</row>
    <row r="496" spans="1:215" ht="7.5" customHeight="1" thickBot="1" x14ac:dyDescent="0.25">
      <c r="A496" s="13"/>
      <c r="B496" s="53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5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</row>
    <row r="497" spans="1:215" ht="19.5" x14ac:dyDescent="0.2">
      <c r="A497" s="13"/>
      <c r="B497" s="43"/>
      <c r="C497" s="119" t="s">
        <v>0</v>
      </c>
      <c r="D497" s="119"/>
      <c r="E497" s="119"/>
      <c r="F497" s="119"/>
      <c r="G497" s="125" t="e">
        <f>'لیست دانش آموز'!#REF!</f>
        <v>#REF!</v>
      </c>
      <c r="H497" s="125"/>
      <c r="I497" s="125"/>
      <c r="J497" s="125"/>
      <c r="K497" s="125"/>
      <c r="L497" s="125"/>
      <c r="M497" s="44"/>
      <c r="N497" s="87" t="s">
        <v>15</v>
      </c>
      <c r="O497" s="87"/>
      <c r="P497" s="87"/>
      <c r="Q497" s="87"/>
      <c r="R497" s="121" t="str">
        <f>R471</f>
        <v>نهم ولایت / اوج</v>
      </c>
      <c r="S497" s="121"/>
      <c r="T497" s="121"/>
      <c r="U497" s="121"/>
      <c r="V497" s="121"/>
      <c r="W497" s="121"/>
      <c r="X497" s="44"/>
      <c r="Y497" s="119" t="s">
        <v>7</v>
      </c>
      <c r="Z497" s="119"/>
      <c r="AA497" s="119"/>
      <c r="AB497" s="119"/>
      <c r="AC497" s="120" t="str">
        <f>AC471</f>
        <v>1402-403</v>
      </c>
      <c r="AD497" s="120"/>
      <c r="AE497" s="120"/>
      <c r="AF497" s="120"/>
      <c r="AG497" s="120"/>
      <c r="AH497" s="120"/>
      <c r="AI497" s="44"/>
      <c r="AJ497" s="98"/>
      <c r="AK497" s="99"/>
      <c r="AL497" s="99"/>
      <c r="AM497" s="99"/>
      <c r="AN497" s="100"/>
      <c r="AO497" s="45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</row>
    <row r="498" spans="1:215" ht="14.25" x14ac:dyDescent="0.2">
      <c r="A498" s="13"/>
      <c r="B498" s="43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101"/>
      <c r="AK498" s="102"/>
      <c r="AL498" s="102"/>
      <c r="AM498" s="102"/>
      <c r="AN498" s="103"/>
      <c r="AO498" s="45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</row>
    <row r="499" spans="1:215" ht="19.5" x14ac:dyDescent="0.2">
      <c r="A499" s="13"/>
      <c r="B499" s="43"/>
      <c r="C499" s="119" t="s">
        <v>1</v>
      </c>
      <c r="D499" s="119"/>
      <c r="E499" s="119"/>
      <c r="F499" s="119"/>
      <c r="G499" s="125" t="e">
        <f>'لیست دانش آموز'!#REF!</f>
        <v>#REF!</v>
      </c>
      <c r="H499" s="125"/>
      <c r="I499" s="125"/>
      <c r="J499" s="125"/>
      <c r="K499" s="125"/>
      <c r="L499" s="125"/>
      <c r="M499" s="44"/>
      <c r="N499" s="6" t="s">
        <v>13</v>
      </c>
      <c r="O499" s="6"/>
      <c r="P499" s="6"/>
      <c r="Q499" s="6"/>
      <c r="R499" s="7"/>
      <c r="S499" s="44"/>
      <c r="T499" s="44"/>
      <c r="U499" s="107" t="str">
        <f>U473</f>
        <v>ماهانه / *آبان</v>
      </c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44"/>
      <c r="AJ499" s="101"/>
      <c r="AK499" s="102"/>
      <c r="AL499" s="102"/>
      <c r="AM499" s="102"/>
      <c r="AN499" s="103"/>
      <c r="AO499" s="45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</row>
    <row r="500" spans="1:215" ht="14.25" x14ac:dyDescent="0.2">
      <c r="A500" s="13"/>
      <c r="B500" s="43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101"/>
      <c r="AK500" s="102"/>
      <c r="AL500" s="102"/>
      <c r="AM500" s="102"/>
      <c r="AN500" s="103"/>
      <c r="AO500" s="45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</row>
    <row r="501" spans="1:215" ht="18" thickBot="1" x14ac:dyDescent="0.25">
      <c r="A501" s="13"/>
      <c r="B501" s="43"/>
      <c r="C501" s="87" t="s">
        <v>2</v>
      </c>
      <c r="D501" s="87"/>
      <c r="E501" s="126">
        <f>E475</f>
        <v>101</v>
      </c>
      <c r="F501" s="126"/>
      <c r="G501" s="126"/>
      <c r="H501" s="47"/>
      <c r="I501" s="126" t="s">
        <v>17</v>
      </c>
      <c r="J501" s="126"/>
      <c r="K501" s="126" t="e">
        <f>'لیست دانش آموز'!#REF!</f>
        <v>#REF!</v>
      </c>
      <c r="L501" s="126"/>
      <c r="M501" s="44"/>
      <c r="N501" s="87" t="str">
        <f>N475</f>
        <v>گر در یمنی چو با منی پیش منی        گر پیش منی چو بی منی در یمنی</v>
      </c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44"/>
      <c r="AJ501" s="104"/>
      <c r="AK501" s="105"/>
      <c r="AL501" s="105"/>
      <c r="AM501" s="105"/>
      <c r="AN501" s="106"/>
      <c r="AO501" s="45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</row>
    <row r="502" spans="1:215" ht="15" thickBot="1" x14ac:dyDescent="0.25">
      <c r="A502" s="13"/>
      <c r="B502" s="43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5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</row>
    <row r="503" spans="1:215" ht="17.25" x14ac:dyDescent="0.2">
      <c r="A503" s="13"/>
      <c r="B503" s="43"/>
      <c r="C503" s="97" t="s">
        <v>4</v>
      </c>
      <c r="D503" s="95"/>
      <c r="E503" s="95"/>
      <c r="F503" s="95"/>
      <c r="G503" s="95"/>
      <c r="H503" s="95" t="s">
        <v>5</v>
      </c>
      <c r="I503" s="95"/>
      <c r="J503" s="96"/>
      <c r="K503" s="46"/>
      <c r="L503" s="97" t="s">
        <v>4</v>
      </c>
      <c r="M503" s="95"/>
      <c r="N503" s="95"/>
      <c r="O503" s="95"/>
      <c r="P503" s="95"/>
      <c r="Q503" s="95" t="s">
        <v>5</v>
      </c>
      <c r="R503" s="95"/>
      <c r="S503" s="96"/>
      <c r="T503" s="46"/>
      <c r="U503" s="97" t="s">
        <v>4</v>
      </c>
      <c r="V503" s="95"/>
      <c r="W503" s="95"/>
      <c r="X503" s="95"/>
      <c r="Y503" s="95"/>
      <c r="Z503" s="95" t="s">
        <v>5</v>
      </c>
      <c r="AA503" s="95"/>
      <c r="AB503" s="96"/>
      <c r="AC503" s="46"/>
      <c r="AD503" s="97" t="s">
        <v>4</v>
      </c>
      <c r="AE503" s="95"/>
      <c r="AF503" s="95"/>
      <c r="AG503" s="95"/>
      <c r="AH503" s="95"/>
      <c r="AI503" s="95"/>
      <c r="AJ503" s="95"/>
      <c r="AK503" s="95"/>
      <c r="AL503" s="95" t="s">
        <v>5</v>
      </c>
      <c r="AM503" s="95"/>
      <c r="AN503" s="96"/>
      <c r="AO503" s="45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</row>
    <row r="504" spans="1:215" ht="18" x14ac:dyDescent="0.2">
      <c r="A504" s="13"/>
      <c r="B504" s="43"/>
      <c r="C504" s="91" t="str">
        <f>C478</f>
        <v>آموزش قرآن مجید</v>
      </c>
      <c r="D504" s="92"/>
      <c r="E504" s="92"/>
      <c r="F504" s="92"/>
      <c r="G504" s="92"/>
      <c r="H504" s="87" t="e">
        <f>'لیست دانش آموز'!#REF!</f>
        <v>#REF!</v>
      </c>
      <c r="I504" s="87"/>
      <c r="J504" s="88"/>
      <c r="K504" s="48"/>
      <c r="L504" s="91" t="str">
        <f>L478</f>
        <v>علوم تجربی</v>
      </c>
      <c r="M504" s="92"/>
      <c r="N504" s="92"/>
      <c r="O504" s="92"/>
      <c r="P504" s="92"/>
      <c r="Q504" s="87" t="e">
        <f>'لیست دانش آموز'!#REF!</f>
        <v>#REF!</v>
      </c>
      <c r="R504" s="87"/>
      <c r="S504" s="88"/>
      <c r="T504" s="49"/>
      <c r="U504" s="91" t="str">
        <f>U478</f>
        <v>آمادگی دفاعی</v>
      </c>
      <c r="V504" s="92"/>
      <c r="W504" s="92"/>
      <c r="X504" s="92"/>
      <c r="Y504" s="92"/>
      <c r="Z504" s="87" t="e">
        <f>'لیست دانش آموز'!#REF!</f>
        <v>#REF!</v>
      </c>
      <c r="AA504" s="87"/>
      <c r="AB504" s="88"/>
      <c r="AC504" s="48"/>
      <c r="AD504" s="91" t="str">
        <f>AD478</f>
        <v>انضباط</v>
      </c>
      <c r="AE504" s="92"/>
      <c r="AF504" s="92"/>
      <c r="AG504" s="92"/>
      <c r="AH504" s="92"/>
      <c r="AI504" s="92"/>
      <c r="AJ504" s="92"/>
      <c r="AK504" s="92"/>
      <c r="AL504" s="87" t="e">
        <f>'لیست دانش آموز'!#REF!</f>
        <v>#REF!</v>
      </c>
      <c r="AM504" s="87"/>
      <c r="AN504" s="88"/>
      <c r="AO504" s="45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</row>
    <row r="505" spans="1:215" ht="18.75" thickBot="1" x14ac:dyDescent="0.25">
      <c r="A505" s="13"/>
      <c r="B505" s="43"/>
      <c r="C505" s="117" t="str">
        <f>C479</f>
        <v>پیام های آسمانی</v>
      </c>
      <c r="D505" s="118"/>
      <c r="E505" s="118"/>
      <c r="F505" s="118"/>
      <c r="G505" s="118"/>
      <c r="H505" s="89" t="e">
        <f>'لیست دانش آموز'!#REF!</f>
        <v>#REF!</v>
      </c>
      <c r="I505" s="89"/>
      <c r="J505" s="90"/>
      <c r="K505" s="48"/>
      <c r="L505" s="117" t="str">
        <f>L479</f>
        <v>ریاضی</v>
      </c>
      <c r="M505" s="118"/>
      <c r="N505" s="118"/>
      <c r="O505" s="118"/>
      <c r="P505" s="118"/>
      <c r="Q505" s="89" t="e">
        <f>'لیست دانش آموز'!#REF!</f>
        <v>#REF!</v>
      </c>
      <c r="R505" s="89"/>
      <c r="S505" s="90"/>
      <c r="T505" s="49"/>
      <c r="U505" s="117" t="str">
        <f>U479</f>
        <v>ادبیات  فارسی</v>
      </c>
      <c r="V505" s="118"/>
      <c r="W505" s="118"/>
      <c r="X505" s="118"/>
      <c r="Y505" s="118"/>
      <c r="Z505" s="89" t="e">
        <f>'لیست دانش آموز'!#REF!</f>
        <v>#REF!</v>
      </c>
      <c r="AA505" s="89"/>
      <c r="AB505" s="90"/>
      <c r="AC505" s="48"/>
      <c r="AD505" s="85">
        <f>AD479</f>
        <v>0</v>
      </c>
      <c r="AE505" s="86"/>
      <c r="AF505" s="86"/>
      <c r="AG505" s="86"/>
      <c r="AH505" s="86"/>
      <c r="AI505" s="86"/>
      <c r="AJ505" s="86"/>
      <c r="AK505" s="86"/>
      <c r="AL505" s="83" t="e">
        <f>'لیست دانش آموز'!#REF!</f>
        <v>#REF!</v>
      </c>
      <c r="AM505" s="83"/>
      <c r="AN505" s="84"/>
      <c r="AO505" s="45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</row>
    <row r="506" spans="1:215" ht="18.75" thickBot="1" x14ac:dyDescent="0.25">
      <c r="A506" s="13"/>
      <c r="B506" s="43"/>
      <c r="C506" s="91" t="str">
        <f>C480</f>
        <v>عربی</v>
      </c>
      <c r="D506" s="92"/>
      <c r="E506" s="92"/>
      <c r="F506" s="92"/>
      <c r="G506" s="92"/>
      <c r="H506" s="87" t="e">
        <f>'لیست دانش آموز'!#REF!</f>
        <v>#REF!</v>
      </c>
      <c r="I506" s="87"/>
      <c r="J506" s="88"/>
      <c r="K506" s="48"/>
      <c r="L506" s="91" t="str">
        <f>L480</f>
        <v>مطالعات اجتماعی</v>
      </c>
      <c r="M506" s="92"/>
      <c r="N506" s="92"/>
      <c r="O506" s="92"/>
      <c r="P506" s="92"/>
      <c r="Q506" s="87" t="e">
        <f>'لیست دانش آموز'!#REF!</f>
        <v>#REF!</v>
      </c>
      <c r="R506" s="87"/>
      <c r="S506" s="88"/>
      <c r="T506" s="46"/>
      <c r="U506" s="91" t="str">
        <f>U480</f>
        <v>املاء  فارسی</v>
      </c>
      <c r="V506" s="92"/>
      <c r="W506" s="92"/>
      <c r="X506" s="92"/>
      <c r="Y506" s="92"/>
      <c r="Z506" s="87" t="e">
        <f>'لیست دانش آموز'!#REF!</f>
        <v>#REF!</v>
      </c>
      <c r="AA506" s="87"/>
      <c r="AB506" s="88"/>
      <c r="AC506" s="48"/>
      <c r="AD506" s="108" t="s">
        <v>18</v>
      </c>
      <c r="AE506" s="109"/>
      <c r="AF506" s="109"/>
      <c r="AG506" s="109"/>
      <c r="AH506" s="109"/>
      <c r="AI506" s="109" t="e">
        <f>'لیست دانش آموز'!#REF!</f>
        <v>#REF!</v>
      </c>
      <c r="AJ506" s="110"/>
      <c r="AK506" s="116" t="s">
        <v>10</v>
      </c>
      <c r="AL506" s="116"/>
      <c r="AM506" s="93" t="e">
        <f>'لیست دانش آموز'!#REF!</f>
        <v>#REF!</v>
      </c>
      <c r="AN506" s="94"/>
      <c r="AO506" s="45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</row>
    <row r="507" spans="1:215" ht="18.75" thickBot="1" x14ac:dyDescent="0.25">
      <c r="A507" s="13"/>
      <c r="B507" s="43"/>
      <c r="C507" s="85" t="str">
        <f>C481</f>
        <v>زبان خارجی</v>
      </c>
      <c r="D507" s="86"/>
      <c r="E507" s="86"/>
      <c r="F507" s="86"/>
      <c r="G507" s="86"/>
      <c r="H507" s="83" t="e">
        <f>'لیست دانش آموز'!#REF!</f>
        <v>#REF!</v>
      </c>
      <c r="I507" s="83"/>
      <c r="J507" s="84"/>
      <c r="K507" s="48"/>
      <c r="L507" s="85" t="str">
        <f>L481</f>
        <v>فرهنگ و هنر</v>
      </c>
      <c r="M507" s="86"/>
      <c r="N507" s="86"/>
      <c r="O507" s="86"/>
      <c r="P507" s="86"/>
      <c r="Q507" s="83" t="e">
        <f>'لیست دانش آموز'!#REF!</f>
        <v>#REF!</v>
      </c>
      <c r="R507" s="83"/>
      <c r="S507" s="84"/>
      <c r="T507" s="49"/>
      <c r="U507" s="85" t="str">
        <f>U481</f>
        <v>انشاء  فارسی</v>
      </c>
      <c r="V507" s="86"/>
      <c r="W507" s="86"/>
      <c r="X507" s="86"/>
      <c r="Y507" s="86"/>
      <c r="Z507" s="83" t="e">
        <f>'لیست دانش آموز'!#REF!</f>
        <v>#REF!</v>
      </c>
      <c r="AA507" s="83"/>
      <c r="AB507" s="84"/>
      <c r="AC507" s="48"/>
      <c r="AD507" s="111" t="s">
        <v>20</v>
      </c>
      <c r="AE507" s="112"/>
      <c r="AF507" s="112"/>
      <c r="AG507" s="112"/>
      <c r="AH507" s="112"/>
      <c r="AI507" s="112"/>
      <c r="AJ507" s="112"/>
      <c r="AK507" s="112"/>
      <c r="AL507" s="113">
        <f>'لیست دانش آموز'!V17</f>
        <v>0</v>
      </c>
      <c r="AM507" s="114"/>
      <c r="AN507" s="115"/>
      <c r="AO507" s="45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</row>
    <row r="508" spans="1:215" ht="8.25" customHeight="1" x14ac:dyDescent="0.2">
      <c r="A508" s="13"/>
      <c r="B508" s="43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5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</row>
    <row r="509" spans="1:215" ht="14.25" x14ac:dyDescent="0.2">
      <c r="A509" s="13"/>
      <c r="B509" s="43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45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</row>
    <row r="510" spans="1:215" ht="14.25" x14ac:dyDescent="0.2">
      <c r="A510" s="13"/>
      <c r="B510" s="43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45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</row>
    <row r="511" spans="1:215" ht="14.25" x14ac:dyDescent="0.2">
      <c r="A511" s="13"/>
      <c r="B511" s="43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45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</row>
    <row r="512" spans="1:215" ht="14.25" x14ac:dyDescent="0.2">
      <c r="A512" s="13"/>
      <c r="B512" s="43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45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</row>
    <row r="513" spans="1:215" ht="14.25" x14ac:dyDescent="0.2">
      <c r="A513" s="13"/>
      <c r="B513" s="43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45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</row>
    <row r="514" spans="1:215" ht="14.25" x14ac:dyDescent="0.2">
      <c r="A514" s="13"/>
      <c r="B514" s="43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45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</row>
    <row r="515" spans="1:215" ht="14.25" x14ac:dyDescent="0.2">
      <c r="A515" s="13"/>
      <c r="B515" s="43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45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</row>
    <row r="516" spans="1:215" ht="14.25" x14ac:dyDescent="0.2">
      <c r="A516" s="13"/>
      <c r="B516" s="43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45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</row>
    <row r="517" spans="1:215" ht="14.25" x14ac:dyDescent="0.2">
      <c r="A517" s="13"/>
      <c r="B517" s="43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45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</row>
    <row r="518" spans="1:215" ht="14.25" x14ac:dyDescent="0.2">
      <c r="A518" s="13"/>
      <c r="B518" s="43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  <c r="AN518" s="82"/>
      <c r="AO518" s="45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</row>
    <row r="519" spans="1:215" ht="8.25" customHeight="1" thickBot="1" x14ac:dyDescent="0.25">
      <c r="A519" s="13"/>
      <c r="B519" s="50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2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</row>
    <row r="520" spans="1:215" ht="15" thickBot="1" x14ac:dyDescent="0.25">
      <c r="A520" s="1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</row>
    <row r="521" spans="1:215" ht="24.75" customHeight="1" thickBot="1" x14ac:dyDescent="0.65">
      <c r="A521" s="13"/>
      <c r="B521" s="122" t="str">
        <f>B495</f>
        <v>کارنامه تحصیلی آبان ماه دوره متوسطه اول 403-1402 ولایت</v>
      </c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  <c r="AB521" s="123"/>
      <c r="AC521" s="123"/>
      <c r="AD521" s="123"/>
      <c r="AE521" s="123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124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</row>
    <row r="522" spans="1:215" ht="7.5" customHeight="1" thickBot="1" x14ac:dyDescent="0.25">
      <c r="A522" s="13"/>
      <c r="B522" s="53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5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</row>
    <row r="523" spans="1:215" ht="19.5" x14ac:dyDescent="0.2">
      <c r="A523" s="56"/>
      <c r="B523" s="43"/>
      <c r="C523" s="119" t="s">
        <v>0</v>
      </c>
      <c r="D523" s="119"/>
      <c r="E523" s="119"/>
      <c r="F523" s="119"/>
      <c r="G523" s="125" t="e">
        <f>'لیست دانش آموز'!#REF!</f>
        <v>#REF!</v>
      </c>
      <c r="H523" s="125"/>
      <c r="I523" s="125"/>
      <c r="J523" s="125"/>
      <c r="K523" s="125"/>
      <c r="L523" s="125"/>
      <c r="M523" s="44"/>
      <c r="N523" s="87" t="s">
        <v>15</v>
      </c>
      <c r="O523" s="87"/>
      <c r="P523" s="87"/>
      <c r="Q523" s="87"/>
      <c r="R523" s="121" t="str">
        <f>R497</f>
        <v>نهم ولایت / اوج</v>
      </c>
      <c r="S523" s="121"/>
      <c r="T523" s="121"/>
      <c r="U523" s="121"/>
      <c r="V523" s="121"/>
      <c r="W523" s="121"/>
      <c r="X523" s="44"/>
      <c r="Y523" s="119" t="s">
        <v>7</v>
      </c>
      <c r="Z523" s="119"/>
      <c r="AA523" s="119"/>
      <c r="AB523" s="119"/>
      <c r="AC523" s="120" t="str">
        <f>AC497</f>
        <v>1402-403</v>
      </c>
      <c r="AD523" s="120"/>
      <c r="AE523" s="120"/>
      <c r="AF523" s="120"/>
      <c r="AG523" s="120"/>
      <c r="AH523" s="120"/>
      <c r="AI523" s="44"/>
      <c r="AJ523" s="98"/>
      <c r="AK523" s="99"/>
      <c r="AL523" s="99"/>
      <c r="AM523" s="99"/>
      <c r="AN523" s="100"/>
      <c r="AO523" s="45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</row>
    <row r="524" spans="1:215" ht="14.25" x14ac:dyDescent="0.2">
      <c r="A524" s="56"/>
      <c r="B524" s="43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101"/>
      <c r="AK524" s="102"/>
      <c r="AL524" s="102"/>
      <c r="AM524" s="102"/>
      <c r="AN524" s="103"/>
      <c r="AO524" s="45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</row>
    <row r="525" spans="1:215" ht="19.5" x14ac:dyDescent="0.2">
      <c r="A525" s="56"/>
      <c r="B525" s="43"/>
      <c r="C525" s="119" t="s">
        <v>1</v>
      </c>
      <c r="D525" s="119"/>
      <c r="E525" s="119"/>
      <c r="F525" s="119"/>
      <c r="G525" s="125" t="e">
        <f>'لیست دانش آموز'!#REF!</f>
        <v>#REF!</v>
      </c>
      <c r="H525" s="125"/>
      <c r="I525" s="125"/>
      <c r="J525" s="125"/>
      <c r="K525" s="125"/>
      <c r="L525" s="125"/>
      <c r="M525" s="44"/>
      <c r="N525" s="6" t="s">
        <v>13</v>
      </c>
      <c r="O525" s="6"/>
      <c r="P525" s="6"/>
      <c r="Q525" s="6"/>
      <c r="R525" s="7"/>
      <c r="S525" s="44"/>
      <c r="T525" s="44"/>
      <c r="U525" s="107" t="str">
        <f>U499</f>
        <v>ماهانه / *آبان</v>
      </c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44"/>
      <c r="AJ525" s="101"/>
      <c r="AK525" s="102"/>
      <c r="AL525" s="102"/>
      <c r="AM525" s="102"/>
      <c r="AN525" s="103"/>
      <c r="AO525" s="45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</row>
    <row r="526" spans="1:215" ht="14.25" x14ac:dyDescent="0.2">
      <c r="A526" s="56"/>
      <c r="B526" s="43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101"/>
      <c r="AK526" s="102"/>
      <c r="AL526" s="102"/>
      <c r="AM526" s="102"/>
      <c r="AN526" s="103"/>
      <c r="AO526" s="45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</row>
    <row r="527" spans="1:215" ht="18" thickBot="1" x14ac:dyDescent="0.25">
      <c r="A527" s="56"/>
      <c r="B527" s="43"/>
      <c r="C527" s="87" t="s">
        <v>2</v>
      </c>
      <c r="D527" s="87"/>
      <c r="E527" s="126">
        <f>E501</f>
        <v>101</v>
      </c>
      <c r="F527" s="126"/>
      <c r="G527" s="126"/>
      <c r="H527" s="47"/>
      <c r="I527" s="126" t="s">
        <v>17</v>
      </c>
      <c r="J527" s="126"/>
      <c r="K527" s="126" t="e">
        <f>'لیست دانش آموز'!#REF!</f>
        <v>#REF!</v>
      </c>
      <c r="L527" s="126"/>
      <c r="M527" s="44"/>
      <c r="N527" s="87" t="str">
        <f>N501</f>
        <v>گر در یمنی چو با منی پیش منی        گر پیش منی چو بی منی در یمنی</v>
      </c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44"/>
      <c r="AJ527" s="104"/>
      <c r="AK527" s="105"/>
      <c r="AL527" s="105"/>
      <c r="AM527" s="105"/>
      <c r="AN527" s="106"/>
      <c r="AO527" s="45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</row>
    <row r="528" spans="1:215" ht="15" thickBot="1" x14ac:dyDescent="0.25">
      <c r="A528" s="56"/>
      <c r="B528" s="43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5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</row>
    <row r="529" spans="1:215" ht="17.25" x14ac:dyDescent="0.2">
      <c r="A529" s="56"/>
      <c r="B529" s="43"/>
      <c r="C529" s="97" t="s">
        <v>4</v>
      </c>
      <c r="D529" s="95"/>
      <c r="E529" s="95"/>
      <c r="F529" s="95"/>
      <c r="G529" s="95"/>
      <c r="H529" s="95" t="s">
        <v>5</v>
      </c>
      <c r="I529" s="95"/>
      <c r="J529" s="96"/>
      <c r="K529" s="46"/>
      <c r="L529" s="97" t="s">
        <v>4</v>
      </c>
      <c r="M529" s="95"/>
      <c r="N529" s="95"/>
      <c r="O529" s="95"/>
      <c r="P529" s="95"/>
      <c r="Q529" s="95" t="s">
        <v>5</v>
      </c>
      <c r="R529" s="95"/>
      <c r="S529" s="96"/>
      <c r="T529" s="46"/>
      <c r="U529" s="97" t="s">
        <v>4</v>
      </c>
      <c r="V529" s="95"/>
      <c r="W529" s="95"/>
      <c r="X529" s="95"/>
      <c r="Y529" s="95"/>
      <c r="Z529" s="95" t="s">
        <v>5</v>
      </c>
      <c r="AA529" s="95"/>
      <c r="AB529" s="96"/>
      <c r="AC529" s="46"/>
      <c r="AD529" s="97" t="s">
        <v>4</v>
      </c>
      <c r="AE529" s="95"/>
      <c r="AF529" s="95"/>
      <c r="AG529" s="95"/>
      <c r="AH529" s="95"/>
      <c r="AI529" s="95"/>
      <c r="AJ529" s="95"/>
      <c r="AK529" s="95"/>
      <c r="AL529" s="95" t="s">
        <v>5</v>
      </c>
      <c r="AM529" s="95"/>
      <c r="AN529" s="96"/>
      <c r="AO529" s="45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</row>
    <row r="530" spans="1:215" ht="18" x14ac:dyDescent="0.2">
      <c r="A530" s="56"/>
      <c r="B530" s="43"/>
      <c r="C530" s="91" t="str">
        <f>C504</f>
        <v>آموزش قرآن مجید</v>
      </c>
      <c r="D530" s="92"/>
      <c r="E530" s="92"/>
      <c r="F530" s="92"/>
      <c r="G530" s="92"/>
      <c r="H530" s="87" t="e">
        <f>'لیست دانش آموز'!#REF!</f>
        <v>#REF!</v>
      </c>
      <c r="I530" s="87"/>
      <c r="J530" s="88"/>
      <c r="K530" s="48"/>
      <c r="L530" s="91" t="str">
        <f>L504</f>
        <v>علوم تجربی</v>
      </c>
      <c r="M530" s="92"/>
      <c r="N530" s="92"/>
      <c r="O530" s="92"/>
      <c r="P530" s="92"/>
      <c r="Q530" s="87" t="e">
        <f>'لیست دانش آموز'!#REF!</f>
        <v>#REF!</v>
      </c>
      <c r="R530" s="87"/>
      <c r="S530" s="88"/>
      <c r="T530" s="49"/>
      <c r="U530" s="91" t="str">
        <f>U504</f>
        <v>آمادگی دفاعی</v>
      </c>
      <c r="V530" s="92"/>
      <c r="W530" s="92"/>
      <c r="X530" s="92"/>
      <c r="Y530" s="92"/>
      <c r="Z530" s="87" t="e">
        <f>'لیست دانش آموز'!#REF!</f>
        <v>#REF!</v>
      </c>
      <c r="AA530" s="87"/>
      <c r="AB530" s="88"/>
      <c r="AC530" s="48"/>
      <c r="AD530" s="91" t="str">
        <f>AD504</f>
        <v>انضباط</v>
      </c>
      <c r="AE530" s="92"/>
      <c r="AF530" s="92"/>
      <c r="AG530" s="92"/>
      <c r="AH530" s="92"/>
      <c r="AI530" s="92"/>
      <c r="AJ530" s="92"/>
      <c r="AK530" s="92"/>
      <c r="AL530" s="87" t="e">
        <f>'لیست دانش آموز'!#REF!</f>
        <v>#REF!</v>
      </c>
      <c r="AM530" s="87"/>
      <c r="AN530" s="88"/>
      <c r="AO530" s="45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</row>
    <row r="531" spans="1:215" ht="18.75" thickBot="1" x14ac:dyDescent="0.25">
      <c r="A531" s="56"/>
      <c r="B531" s="43"/>
      <c r="C531" s="117" t="str">
        <f>C505</f>
        <v>پیام های آسمانی</v>
      </c>
      <c r="D531" s="118"/>
      <c r="E531" s="118"/>
      <c r="F531" s="118"/>
      <c r="G531" s="118"/>
      <c r="H531" s="89" t="e">
        <f>'لیست دانش آموز'!#REF!</f>
        <v>#REF!</v>
      </c>
      <c r="I531" s="89"/>
      <c r="J531" s="90"/>
      <c r="K531" s="48"/>
      <c r="L531" s="117" t="str">
        <f>L505</f>
        <v>ریاضی</v>
      </c>
      <c r="M531" s="118"/>
      <c r="N531" s="118"/>
      <c r="O531" s="118"/>
      <c r="P531" s="118"/>
      <c r="Q531" s="89" t="e">
        <f>'لیست دانش آموز'!#REF!</f>
        <v>#REF!</v>
      </c>
      <c r="R531" s="89"/>
      <c r="S531" s="90"/>
      <c r="T531" s="49"/>
      <c r="U531" s="117" t="str">
        <f>U505</f>
        <v>ادبیات  فارسی</v>
      </c>
      <c r="V531" s="118"/>
      <c r="W531" s="118"/>
      <c r="X531" s="118"/>
      <c r="Y531" s="118"/>
      <c r="Z531" s="89" t="e">
        <f>'لیست دانش آموز'!#REF!</f>
        <v>#REF!</v>
      </c>
      <c r="AA531" s="89"/>
      <c r="AB531" s="90"/>
      <c r="AC531" s="48"/>
      <c r="AD531" s="85">
        <f>AD505</f>
        <v>0</v>
      </c>
      <c r="AE531" s="86"/>
      <c r="AF531" s="86"/>
      <c r="AG531" s="86"/>
      <c r="AH531" s="86"/>
      <c r="AI531" s="86"/>
      <c r="AJ531" s="86"/>
      <c r="AK531" s="86"/>
      <c r="AL531" s="83" t="e">
        <f>'لیست دانش آموز'!#REF!</f>
        <v>#REF!</v>
      </c>
      <c r="AM531" s="83"/>
      <c r="AN531" s="84"/>
      <c r="AO531" s="45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</row>
    <row r="532" spans="1:215" ht="18.75" thickBot="1" x14ac:dyDescent="0.25">
      <c r="A532" s="56"/>
      <c r="B532" s="43"/>
      <c r="C532" s="91" t="str">
        <f>C506</f>
        <v>عربی</v>
      </c>
      <c r="D532" s="92"/>
      <c r="E532" s="92"/>
      <c r="F532" s="92"/>
      <c r="G532" s="92"/>
      <c r="H532" s="87" t="e">
        <f>'لیست دانش آموز'!#REF!</f>
        <v>#REF!</v>
      </c>
      <c r="I532" s="87"/>
      <c r="J532" s="88"/>
      <c r="K532" s="48"/>
      <c r="L532" s="91" t="str">
        <f>L506</f>
        <v>مطالعات اجتماعی</v>
      </c>
      <c r="M532" s="92"/>
      <c r="N532" s="92"/>
      <c r="O532" s="92"/>
      <c r="P532" s="92"/>
      <c r="Q532" s="87" t="e">
        <f>'لیست دانش آموز'!#REF!</f>
        <v>#REF!</v>
      </c>
      <c r="R532" s="87"/>
      <c r="S532" s="88"/>
      <c r="T532" s="46"/>
      <c r="U532" s="91" t="str">
        <f>U506</f>
        <v>املاء  فارسی</v>
      </c>
      <c r="V532" s="92"/>
      <c r="W532" s="92"/>
      <c r="X532" s="92"/>
      <c r="Y532" s="92"/>
      <c r="Z532" s="87" t="e">
        <f>'لیست دانش آموز'!#REF!</f>
        <v>#REF!</v>
      </c>
      <c r="AA532" s="87"/>
      <c r="AB532" s="88"/>
      <c r="AC532" s="48"/>
      <c r="AD532" s="108" t="s">
        <v>18</v>
      </c>
      <c r="AE532" s="109"/>
      <c r="AF532" s="109"/>
      <c r="AG532" s="109"/>
      <c r="AH532" s="109"/>
      <c r="AI532" s="109" t="e">
        <f>'لیست دانش آموز'!#REF!</f>
        <v>#REF!</v>
      </c>
      <c r="AJ532" s="110"/>
      <c r="AK532" s="116" t="s">
        <v>10</v>
      </c>
      <c r="AL532" s="116"/>
      <c r="AM532" s="93" t="e">
        <f>'لیست دانش آموز'!#REF!</f>
        <v>#REF!</v>
      </c>
      <c r="AN532" s="94"/>
      <c r="AO532" s="45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</row>
    <row r="533" spans="1:215" ht="18.75" thickBot="1" x14ac:dyDescent="0.25">
      <c r="A533" s="56"/>
      <c r="B533" s="43"/>
      <c r="C533" s="85" t="str">
        <f>C507</f>
        <v>زبان خارجی</v>
      </c>
      <c r="D533" s="86"/>
      <c r="E533" s="86"/>
      <c r="F533" s="86"/>
      <c r="G533" s="86"/>
      <c r="H533" s="83" t="e">
        <f>'لیست دانش آموز'!#REF!</f>
        <v>#REF!</v>
      </c>
      <c r="I533" s="83"/>
      <c r="J533" s="84"/>
      <c r="K533" s="48"/>
      <c r="L533" s="85" t="str">
        <f>L507</f>
        <v>فرهنگ و هنر</v>
      </c>
      <c r="M533" s="86"/>
      <c r="N533" s="86"/>
      <c r="O533" s="86"/>
      <c r="P533" s="86"/>
      <c r="Q533" s="83" t="e">
        <f>'لیست دانش آموز'!#REF!</f>
        <v>#REF!</v>
      </c>
      <c r="R533" s="83"/>
      <c r="S533" s="84"/>
      <c r="T533" s="49"/>
      <c r="U533" s="85" t="str">
        <f>U507</f>
        <v>انشاء  فارسی</v>
      </c>
      <c r="V533" s="86"/>
      <c r="W533" s="86"/>
      <c r="X533" s="86"/>
      <c r="Y533" s="86"/>
      <c r="Z533" s="83" t="e">
        <f>'لیست دانش آموز'!#REF!</f>
        <v>#REF!</v>
      </c>
      <c r="AA533" s="83"/>
      <c r="AB533" s="84"/>
      <c r="AC533" s="48"/>
      <c r="AD533" s="111" t="s">
        <v>20</v>
      </c>
      <c r="AE533" s="112"/>
      <c r="AF533" s="112"/>
      <c r="AG533" s="112"/>
      <c r="AH533" s="112"/>
      <c r="AI533" s="112"/>
      <c r="AJ533" s="112"/>
      <c r="AK533" s="112"/>
      <c r="AL533" s="113">
        <f>'لیست دانش آموز'!V17</f>
        <v>0</v>
      </c>
      <c r="AM533" s="114"/>
      <c r="AN533" s="115"/>
      <c r="AO533" s="45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</row>
    <row r="534" spans="1:215" ht="8.25" customHeight="1" x14ac:dyDescent="0.2">
      <c r="A534" s="56"/>
      <c r="B534" s="43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5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</row>
    <row r="535" spans="1:215" ht="14.25" x14ac:dyDescent="0.2">
      <c r="A535" s="56"/>
      <c r="B535" s="43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45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</row>
    <row r="536" spans="1:215" ht="14.25" x14ac:dyDescent="0.2">
      <c r="A536" s="56"/>
      <c r="B536" s="43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45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</row>
    <row r="537" spans="1:215" ht="14.25" x14ac:dyDescent="0.2">
      <c r="A537" s="56"/>
      <c r="B537" s="43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45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</row>
    <row r="538" spans="1:215" ht="14.25" x14ac:dyDescent="0.2">
      <c r="A538" s="56"/>
      <c r="B538" s="43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45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</row>
    <row r="539" spans="1:215" ht="14.25" x14ac:dyDescent="0.2">
      <c r="A539" s="56"/>
      <c r="B539" s="43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45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</row>
    <row r="540" spans="1:215" ht="14.25" x14ac:dyDescent="0.2">
      <c r="A540" s="56"/>
      <c r="B540" s="43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  <c r="AN540" s="82"/>
      <c r="AO540" s="45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</row>
    <row r="541" spans="1:215" ht="14.25" x14ac:dyDescent="0.2">
      <c r="A541" s="56"/>
      <c r="B541" s="43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45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</row>
    <row r="542" spans="1:215" ht="14.25" x14ac:dyDescent="0.2">
      <c r="A542" s="56"/>
      <c r="B542" s="43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45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</row>
    <row r="543" spans="1:215" ht="14.25" x14ac:dyDescent="0.2">
      <c r="A543" s="56"/>
      <c r="B543" s="43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45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</row>
    <row r="544" spans="1:215" ht="14.25" x14ac:dyDescent="0.2">
      <c r="A544" s="56"/>
      <c r="B544" s="43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  <c r="AL544" s="82"/>
      <c r="AM544" s="82"/>
      <c r="AN544" s="82"/>
      <c r="AO544" s="45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</row>
    <row r="545" spans="1:215" ht="8.25" customHeight="1" thickBot="1" x14ac:dyDescent="0.25">
      <c r="A545" s="56"/>
      <c r="B545" s="50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2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</row>
    <row r="546" spans="1:215" ht="15" thickBot="1" x14ac:dyDescent="0.25">
      <c r="A546" s="1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</row>
    <row r="547" spans="1:215" ht="25.5" customHeight="1" thickBot="1" x14ac:dyDescent="0.65">
      <c r="A547" s="13"/>
      <c r="B547" s="122" t="str">
        <f>B521</f>
        <v>کارنامه تحصیلی آبان ماه دوره متوسطه اول 403-1402 ولایت</v>
      </c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  <c r="AE547" s="123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124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</row>
    <row r="548" spans="1:215" ht="7.5" customHeight="1" thickBot="1" x14ac:dyDescent="0.25">
      <c r="A548" s="13"/>
      <c r="B548" s="53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5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</row>
    <row r="549" spans="1:215" ht="19.5" x14ac:dyDescent="0.2">
      <c r="A549" s="13"/>
      <c r="B549" s="43"/>
      <c r="C549" s="119" t="s">
        <v>0</v>
      </c>
      <c r="D549" s="119"/>
      <c r="E549" s="119"/>
      <c r="F549" s="119"/>
      <c r="G549" s="125" t="e">
        <f>'لیست دانش آموز'!#REF!</f>
        <v>#REF!</v>
      </c>
      <c r="H549" s="125"/>
      <c r="I549" s="125"/>
      <c r="J549" s="125"/>
      <c r="K549" s="125"/>
      <c r="L549" s="125"/>
      <c r="M549" s="44"/>
      <c r="N549" s="87" t="s">
        <v>15</v>
      </c>
      <c r="O549" s="87"/>
      <c r="P549" s="87"/>
      <c r="Q549" s="87"/>
      <c r="R549" s="121" t="str">
        <f>R523</f>
        <v>نهم ولایت / اوج</v>
      </c>
      <c r="S549" s="121"/>
      <c r="T549" s="121"/>
      <c r="U549" s="121"/>
      <c r="V549" s="121"/>
      <c r="W549" s="121"/>
      <c r="X549" s="5"/>
      <c r="Y549" s="119" t="s">
        <v>7</v>
      </c>
      <c r="Z549" s="119"/>
      <c r="AA549" s="119"/>
      <c r="AB549" s="119"/>
      <c r="AC549" s="120" t="str">
        <f>AC523</f>
        <v>1402-403</v>
      </c>
      <c r="AD549" s="120"/>
      <c r="AE549" s="120"/>
      <c r="AF549" s="120"/>
      <c r="AG549" s="120"/>
      <c r="AH549" s="120"/>
      <c r="AI549" s="44"/>
      <c r="AJ549" s="98"/>
      <c r="AK549" s="99"/>
      <c r="AL549" s="99"/>
      <c r="AM549" s="99"/>
      <c r="AN549" s="100"/>
      <c r="AO549" s="45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</row>
    <row r="550" spans="1:215" ht="14.25" x14ac:dyDescent="0.2">
      <c r="A550" s="13"/>
      <c r="B550" s="43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101"/>
      <c r="AK550" s="102"/>
      <c r="AL550" s="102"/>
      <c r="AM550" s="102"/>
      <c r="AN550" s="103"/>
      <c r="AO550" s="45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</row>
    <row r="551" spans="1:215" ht="19.5" x14ac:dyDescent="0.2">
      <c r="A551" s="13"/>
      <c r="B551" s="43"/>
      <c r="C551" s="119" t="s">
        <v>1</v>
      </c>
      <c r="D551" s="119"/>
      <c r="E551" s="119"/>
      <c r="F551" s="119"/>
      <c r="G551" s="125" t="e">
        <f>'لیست دانش آموز'!#REF!</f>
        <v>#REF!</v>
      </c>
      <c r="H551" s="125"/>
      <c r="I551" s="125"/>
      <c r="J551" s="125"/>
      <c r="K551" s="125"/>
      <c r="L551" s="125"/>
      <c r="M551" s="44"/>
      <c r="N551" s="6" t="s">
        <v>13</v>
      </c>
      <c r="O551" s="6"/>
      <c r="P551" s="6"/>
      <c r="Q551" s="6"/>
      <c r="R551" s="7"/>
      <c r="S551" s="44"/>
      <c r="T551" s="44"/>
      <c r="U551" s="107" t="str">
        <f>U525</f>
        <v>ماهانه / *آبان</v>
      </c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44"/>
      <c r="AJ551" s="101"/>
      <c r="AK551" s="102"/>
      <c r="AL551" s="102"/>
      <c r="AM551" s="102"/>
      <c r="AN551" s="103"/>
      <c r="AO551" s="45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</row>
    <row r="552" spans="1:215" ht="14.25" x14ac:dyDescent="0.2">
      <c r="A552" s="13"/>
      <c r="B552" s="43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101"/>
      <c r="AK552" s="102"/>
      <c r="AL552" s="102"/>
      <c r="AM552" s="102"/>
      <c r="AN552" s="103"/>
      <c r="AO552" s="45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</row>
    <row r="553" spans="1:215" ht="18" thickBot="1" x14ac:dyDescent="0.25">
      <c r="A553" s="13"/>
      <c r="B553" s="43"/>
      <c r="C553" s="87" t="s">
        <v>2</v>
      </c>
      <c r="D553" s="87"/>
      <c r="E553" s="126">
        <f>E527</f>
        <v>101</v>
      </c>
      <c r="F553" s="126"/>
      <c r="G553" s="126"/>
      <c r="H553" s="47"/>
      <c r="I553" s="126" t="s">
        <v>17</v>
      </c>
      <c r="J553" s="126"/>
      <c r="K553" s="126" t="e">
        <f>'لیست دانش آموز'!#REF!</f>
        <v>#REF!</v>
      </c>
      <c r="L553" s="126"/>
      <c r="M553" s="44"/>
      <c r="N553" s="87" t="str">
        <f>N527</f>
        <v>گر در یمنی چو با منی پیش منی        گر پیش منی چو بی منی در یمنی</v>
      </c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44"/>
      <c r="AJ553" s="104"/>
      <c r="AK553" s="105"/>
      <c r="AL553" s="105"/>
      <c r="AM553" s="105"/>
      <c r="AN553" s="106"/>
      <c r="AO553" s="45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</row>
    <row r="554" spans="1:215" ht="15" thickBot="1" x14ac:dyDescent="0.25">
      <c r="A554" s="13"/>
      <c r="B554" s="43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5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</row>
    <row r="555" spans="1:215" ht="17.25" x14ac:dyDescent="0.2">
      <c r="A555" s="13"/>
      <c r="B555" s="43"/>
      <c r="C555" s="97" t="s">
        <v>4</v>
      </c>
      <c r="D555" s="95"/>
      <c r="E555" s="95"/>
      <c r="F555" s="95"/>
      <c r="G555" s="95"/>
      <c r="H555" s="95" t="s">
        <v>5</v>
      </c>
      <c r="I555" s="95"/>
      <c r="J555" s="96"/>
      <c r="K555" s="46"/>
      <c r="L555" s="97" t="s">
        <v>4</v>
      </c>
      <c r="M555" s="95"/>
      <c r="N555" s="95"/>
      <c r="O555" s="95"/>
      <c r="P555" s="95"/>
      <c r="Q555" s="95" t="s">
        <v>5</v>
      </c>
      <c r="R555" s="95"/>
      <c r="S555" s="96"/>
      <c r="T555" s="46"/>
      <c r="U555" s="97" t="s">
        <v>4</v>
      </c>
      <c r="V555" s="95"/>
      <c r="W555" s="95"/>
      <c r="X555" s="95"/>
      <c r="Y555" s="95"/>
      <c r="Z555" s="95" t="s">
        <v>5</v>
      </c>
      <c r="AA555" s="95"/>
      <c r="AB555" s="96"/>
      <c r="AC555" s="46"/>
      <c r="AD555" s="97" t="s">
        <v>4</v>
      </c>
      <c r="AE555" s="95"/>
      <c r="AF555" s="95"/>
      <c r="AG555" s="95"/>
      <c r="AH555" s="95"/>
      <c r="AI555" s="95"/>
      <c r="AJ555" s="95"/>
      <c r="AK555" s="95"/>
      <c r="AL555" s="95" t="s">
        <v>5</v>
      </c>
      <c r="AM555" s="95"/>
      <c r="AN555" s="96"/>
      <c r="AO555" s="45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</row>
    <row r="556" spans="1:215" ht="18" x14ac:dyDescent="0.2">
      <c r="A556" s="13"/>
      <c r="B556" s="43"/>
      <c r="C556" s="91" t="str">
        <f>C530</f>
        <v>آموزش قرآن مجید</v>
      </c>
      <c r="D556" s="92"/>
      <c r="E556" s="92"/>
      <c r="F556" s="92"/>
      <c r="G556" s="92"/>
      <c r="H556" s="87" t="e">
        <f>'لیست دانش آموز'!#REF!</f>
        <v>#REF!</v>
      </c>
      <c r="I556" s="87"/>
      <c r="J556" s="88"/>
      <c r="K556" s="48"/>
      <c r="L556" s="91" t="str">
        <f>L530</f>
        <v>علوم تجربی</v>
      </c>
      <c r="M556" s="92"/>
      <c r="N556" s="92"/>
      <c r="O556" s="92"/>
      <c r="P556" s="92"/>
      <c r="Q556" s="87" t="e">
        <f>'لیست دانش آموز'!#REF!</f>
        <v>#REF!</v>
      </c>
      <c r="R556" s="87"/>
      <c r="S556" s="88"/>
      <c r="T556" s="49"/>
      <c r="U556" s="91" t="str">
        <f>U530</f>
        <v>آمادگی دفاعی</v>
      </c>
      <c r="V556" s="92"/>
      <c r="W556" s="92"/>
      <c r="X556" s="92"/>
      <c r="Y556" s="92"/>
      <c r="Z556" s="87" t="e">
        <f>'لیست دانش آموز'!#REF!</f>
        <v>#REF!</v>
      </c>
      <c r="AA556" s="87"/>
      <c r="AB556" s="88"/>
      <c r="AC556" s="48"/>
      <c r="AD556" s="91" t="str">
        <f>AD530</f>
        <v>انضباط</v>
      </c>
      <c r="AE556" s="92"/>
      <c r="AF556" s="92"/>
      <c r="AG556" s="92"/>
      <c r="AH556" s="92"/>
      <c r="AI556" s="92"/>
      <c r="AJ556" s="92"/>
      <c r="AK556" s="92"/>
      <c r="AL556" s="87" t="e">
        <f>'لیست دانش آموز'!#REF!</f>
        <v>#REF!</v>
      </c>
      <c r="AM556" s="87"/>
      <c r="AN556" s="88"/>
      <c r="AO556" s="45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</row>
    <row r="557" spans="1:215" ht="18.75" thickBot="1" x14ac:dyDescent="0.25">
      <c r="A557" s="13"/>
      <c r="B557" s="43"/>
      <c r="C557" s="117" t="str">
        <f>C531</f>
        <v>پیام های آسمانی</v>
      </c>
      <c r="D557" s="118"/>
      <c r="E557" s="118"/>
      <c r="F557" s="118"/>
      <c r="G557" s="118"/>
      <c r="H557" s="89" t="e">
        <f>'لیست دانش آموز'!#REF!</f>
        <v>#REF!</v>
      </c>
      <c r="I557" s="89"/>
      <c r="J557" s="90"/>
      <c r="K557" s="48"/>
      <c r="L557" s="117" t="str">
        <f>L531</f>
        <v>ریاضی</v>
      </c>
      <c r="M557" s="118"/>
      <c r="N557" s="118"/>
      <c r="O557" s="118"/>
      <c r="P557" s="118"/>
      <c r="Q557" s="89" t="e">
        <f>'لیست دانش آموز'!#REF!</f>
        <v>#REF!</v>
      </c>
      <c r="R557" s="89"/>
      <c r="S557" s="90"/>
      <c r="T557" s="49"/>
      <c r="U557" s="117" t="str">
        <f>U531</f>
        <v>ادبیات  فارسی</v>
      </c>
      <c r="V557" s="118"/>
      <c r="W557" s="118"/>
      <c r="X557" s="118"/>
      <c r="Y557" s="118"/>
      <c r="Z557" s="89" t="e">
        <f>'لیست دانش آموز'!#REF!</f>
        <v>#REF!</v>
      </c>
      <c r="AA557" s="89"/>
      <c r="AB557" s="90"/>
      <c r="AC557" s="48"/>
      <c r="AD557" s="85">
        <f>AD531</f>
        <v>0</v>
      </c>
      <c r="AE557" s="86"/>
      <c r="AF557" s="86"/>
      <c r="AG557" s="86"/>
      <c r="AH557" s="86"/>
      <c r="AI557" s="86"/>
      <c r="AJ557" s="86"/>
      <c r="AK557" s="86"/>
      <c r="AL557" s="83" t="e">
        <f>'لیست دانش آموز'!#REF!</f>
        <v>#REF!</v>
      </c>
      <c r="AM557" s="83"/>
      <c r="AN557" s="84"/>
      <c r="AO557" s="45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</row>
    <row r="558" spans="1:215" ht="18.75" thickBot="1" x14ac:dyDescent="0.25">
      <c r="A558" s="13"/>
      <c r="B558" s="43"/>
      <c r="C558" s="91" t="str">
        <f>C532</f>
        <v>عربی</v>
      </c>
      <c r="D558" s="92"/>
      <c r="E558" s="92"/>
      <c r="F558" s="92"/>
      <c r="G558" s="92"/>
      <c r="H558" s="87" t="e">
        <f>'لیست دانش آموز'!#REF!</f>
        <v>#REF!</v>
      </c>
      <c r="I558" s="87"/>
      <c r="J558" s="88"/>
      <c r="K558" s="48"/>
      <c r="L558" s="91" t="str">
        <f>L532</f>
        <v>مطالعات اجتماعی</v>
      </c>
      <c r="M558" s="92"/>
      <c r="N558" s="92"/>
      <c r="O558" s="92"/>
      <c r="P558" s="92"/>
      <c r="Q558" s="87" t="e">
        <f>'لیست دانش آموز'!#REF!</f>
        <v>#REF!</v>
      </c>
      <c r="R558" s="87"/>
      <c r="S558" s="88"/>
      <c r="T558" s="46"/>
      <c r="U558" s="91" t="str">
        <f>U532</f>
        <v>املاء  فارسی</v>
      </c>
      <c r="V558" s="92"/>
      <c r="W558" s="92"/>
      <c r="X558" s="92"/>
      <c r="Y558" s="92"/>
      <c r="Z558" s="87" t="e">
        <f>'لیست دانش آموز'!#REF!</f>
        <v>#REF!</v>
      </c>
      <c r="AA558" s="87"/>
      <c r="AB558" s="88"/>
      <c r="AC558" s="48"/>
      <c r="AD558" s="108" t="s">
        <v>18</v>
      </c>
      <c r="AE558" s="109"/>
      <c r="AF558" s="109"/>
      <c r="AG558" s="109"/>
      <c r="AH558" s="109"/>
      <c r="AI558" s="109" t="e">
        <f>'لیست دانش آموز'!#REF!</f>
        <v>#REF!</v>
      </c>
      <c r="AJ558" s="110"/>
      <c r="AK558" s="116" t="s">
        <v>10</v>
      </c>
      <c r="AL558" s="116"/>
      <c r="AM558" s="93" t="e">
        <f>'لیست دانش آموز'!#REF!</f>
        <v>#REF!</v>
      </c>
      <c r="AN558" s="94"/>
      <c r="AO558" s="45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</row>
    <row r="559" spans="1:215" ht="18.75" thickBot="1" x14ac:dyDescent="0.25">
      <c r="A559" s="13"/>
      <c r="B559" s="43"/>
      <c r="C559" s="85" t="str">
        <f>C533</f>
        <v>زبان خارجی</v>
      </c>
      <c r="D559" s="86"/>
      <c r="E559" s="86"/>
      <c r="F559" s="86"/>
      <c r="G559" s="86"/>
      <c r="H559" s="83" t="e">
        <f>'لیست دانش آموز'!#REF!</f>
        <v>#REF!</v>
      </c>
      <c r="I559" s="83"/>
      <c r="J559" s="84"/>
      <c r="K559" s="48"/>
      <c r="L559" s="85" t="str">
        <f>L533</f>
        <v>فرهنگ و هنر</v>
      </c>
      <c r="M559" s="86"/>
      <c r="N559" s="86"/>
      <c r="O559" s="86"/>
      <c r="P559" s="86"/>
      <c r="Q559" s="83" t="e">
        <f>'لیست دانش آموز'!#REF!</f>
        <v>#REF!</v>
      </c>
      <c r="R559" s="83"/>
      <c r="S559" s="84"/>
      <c r="T559" s="49"/>
      <c r="U559" s="85" t="str">
        <f>U533</f>
        <v>انشاء  فارسی</v>
      </c>
      <c r="V559" s="86"/>
      <c r="W559" s="86"/>
      <c r="X559" s="86"/>
      <c r="Y559" s="86"/>
      <c r="Z559" s="83" t="e">
        <f>'لیست دانش آموز'!#REF!</f>
        <v>#REF!</v>
      </c>
      <c r="AA559" s="83"/>
      <c r="AB559" s="84"/>
      <c r="AC559" s="48"/>
      <c r="AD559" s="111" t="s">
        <v>20</v>
      </c>
      <c r="AE559" s="112"/>
      <c r="AF559" s="112"/>
      <c r="AG559" s="112"/>
      <c r="AH559" s="112"/>
      <c r="AI559" s="112"/>
      <c r="AJ559" s="112"/>
      <c r="AK559" s="112"/>
      <c r="AL559" s="113">
        <f>'لیست دانش آموز'!V17</f>
        <v>0</v>
      </c>
      <c r="AM559" s="114"/>
      <c r="AN559" s="115"/>
      <c r="AO559" s="45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</row>
    <row r="560" spans="1:215" ht="8.25" customHeight="1" x14ac:dyDescent="0.2">
      <c r="A560" s="13"/>
      <c r="B560" s="43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5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</row>
    <row r="561" spans="1:215" ht="14.25" x14ac:dyDescent="0.2">
      <c r="A561" s="13"/>
      <c r="B561" s="43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  <c r="AL561" s="82"/>
      <c r="AM561" s="82"/>
      <c r="AN561" s="82"/>
      <c r="AO561" s="45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</row>
    <row r="562" spans="1:215" ht="14.25" x14ac:dyDescent="0.2">
      <c r="A562" s="13"/>
      <c r="B562" s="43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  <c r="AL562" s="82"/>
      <c r="AM562" s="82"/>
      <c r="AN562" s="82"/>
      <c r="AO562" s="45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</row>
    <row r="563" spans="1:215" ht="14.25" x14ac:dyDescent="0.2">
      <c r="A563" s="13"/>
      <c r="B563" s="43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  <c r="AN563" s="82"/>
      <c r="AO563" s="45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</row>
    <row r="564" spans="1:215" ht="14.25" x14ac:dyDescent="0.2">
      <c r="A564" s="13"/>
      <c r="B564" s="43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  <c r="AN564" s="82"/>
      <c r="AO564" s="45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</row>
    <row r="565" spans="1:215" ht="14.25" x14ac:dyDescent="0.2">
      <c r="A565" s="13"/>
      <c r="B565" s="43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  <c r="AN565" s="82"/>
      <c r="AO565" s="45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</row>
    <row r="566" spans="1:215" ht="14.25" x14ac:dyDescent="0.2">
      <c r="A566" s="13"/>
      <c r="B566" s="43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  <c r="AN566" s="82"/>
      <c r="AO566" s="45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</row>
    <row r="567" spans="1:215" ht="14.25" x14ac:dyDescent="0.2">
      <c r="A567" s="13"/>
      <c r="B567" s="43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  <c r="AL567" s="82"/>
      <c r="AM567" s="82"/>
      <c r="AN567" s="82"/>
      <c r="AO567" s="45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</row>
    <row r="568" spans="1:215" ht="14.25" x14ac:dyDescent="0.2">
      <c r="A568" s="13"/>
      <c r="B568" s="43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  <c r="AL568" s="82"/>
      <c r="AM568" s="82"/>
      <c r="AN568" s="82"/>
      <c r="AO568" s="45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</row>
    <row r="569" spans="1:215" ht="14.25" x14ac:dyDescent="0.2">
      <c r="A569" s="13"/>
      <c r="B569" s="43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  <c r="AL569" s="82"/>
      <c r="AM569" s="82"/>
      <c r="AN569" s="82"/>
      <c r="AO569" s="45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</row>
    <row r="570" spans="1:215" ht="14.25" x14ac:dyDescent="0.2">
      <c r="A570" s="13"/>
      <c r="B570" s="43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  <c r="AL570" s="82"/>
      <c r="AM570" s="82"/>
      <c r="AN570" s="82"/>
      <c r="AO570" s="45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</row>
    <row r="571" spans="1:215" ht="8.25" customHeight="1" thickBot="1" x14ac:dyDescent="0.25">
      <c r="A571" s="13"/>
      <c r="B571" s="50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2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</row>
    <row r="572" spans="1:215" ht="15" thickBot="1" x14ac:dyDescent="0.25">
      <c r="A572" s="1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</row>
    <row r="573" spans="1:215" ht="24.75" customHeight="1" thickBot="1" x14ac:dyDescent="0.65">
      <c r="A573" s="13"/>
      <c r="B573" s="122" t="str">
        <f>B547</f>
        <v>کارنامه تحصیلی آبان ماه دوره متوسطه اول 403-1402 ولایت</v>
      </c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  <c r="AB573" s="123"/>
      <c r="AC573" s="123"/>
      <c r="AD573" s="123"/>
      <c r="AE573" s="123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124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</row>
    <row r="574" spans="1:215" ht="7.5" customHeight="1" thickBot="1" x14ac:dyDescent="0.25">
      <c r="A574" s="13"/>
      <c r="B574" s="53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5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</row>
    <row r="575" spans="1:215" ht="19.5" x14ac:dyDescent="0.2">
      <c r="A575" s="13"/>
      <c r="B575" s="43"/>
      <c r="C575" s="119" t="s">
        <v>0</v>
      </c>
      <c r="D575" s="119"/>
      <c r="E575" s="119"/>
      <c r="F575" s="119"/>
      <c r="G575" s="125" t="e">
        <f>'لیست دانش آموز'!#REF!</f>
        <v>#REF!</v>
      </c>
      <c r="H575" s="125"/>
      <c r="I575" s="125"/>
      <c r="J575" s="125"/>
      <c r="K575" s="125"/>
      <c r="L575" s="125"/>
      <c r="M575" s="44"/>
      <c r="N575" s="87" t="s">
        <v>15</v>
      </c>
      <c r="O575" s="87"/>
      <c r="P575" s="87"/>
      <c r="Q575" s="87"/>
      <c r="R575" s="121" t="str">
        <f>R549</f>
        <v>نهم ولایت / اوج</v>
      </c>
      <c r="S575" s="121"/>
      <c r="T575" s="121"/>
      <c r="U575" s="121"/>
      <c r="V575" s="121"/>
      <c r="W575" s="121"/>
      <c r="X575" s="44"/>
      <c r="Y575" s="119" t="s">
        <v>7</v>
      </c>
      <c r="Z575" s="119"/>
      <c r="AA575" s="119"/>
      <c r="AB575" s="119"/>
      <c r="AC575" s="120" t="str">
        <f>AC549</f>
        <v>1402-403</v>
      </c>
      <c r="AD575" s="120"/>
      <c r="AE575" s="120"/>
      <c r="AF575" s="120"/>
      <c r="AG575" s="120"/>
      <c r="AH575" s="120"/>
      <c r="AI575" s="44"/>
      <c r="AJ575" s="98"/>
      <c r="AK575" s="99"/>
      <c r="AL575" s="99"/>
      <c r="AM575" s="99"/>
      <c r="AN575" s="100"/>
      <c r="AO575" s="45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</row>
    <row r="576" spans="1:215" ht="14.25" x14ac:dyDescent="0.2">
      <c r="A576" s="13"/>
      <c r="B576" s="43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101"/>
      <c r="AK576" s="102"/>
      <c r="AL576" s="102"/>
      <c r="AM576" s="102"/>
      <c r="AN576" s="103"/>
      <c r="AO576" s="45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</row>
    <row r="577" spans="1:215" ht="19.5" x14ac:dyDescent="0.2">
      <c r="A577" s="13"/>
      <c r="B577" s="43"/>
      <c r="C577" s="119" t="s">
        <v>1</v>
      </c>
      <c r="D577" s="119"/>
      <c r="E577" s="119"/>
      <c r="F577" s="119"/>
      <c r="G577" s="125" t="e">
        <f>'لیست دانش آموز'!#REF!</f>
        <v>#REF!</v>
      </c>
      <c r="H577" s="125"/>
      <c r="I577" s="125"/>
      <c r="J577" s="125"/>
      <c r="K577" s="125"/>
      <c r="L577" s="125"/>
      <c r="M577" s="44"/>
      <c r="N577" s="6" t="s">
        <v>13</v>
      </c>
      <c r="O577" s="6"/>
      <c r="P577" s="6"/>
      <c r="Q577" s="6"/>
      <c r="R577" s="7"/>
      <c r="S577" s="44"/>
      <c r="T577" s="44"/>
      <c r="U577" s="107" t="str">
        <f>U551</f>
        <v>ماهانه / *آبان</v>
      </c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44"/>
      <c r="AJ577" s="101"/>
      <c r="AK577" s="102"/>
      <c r="AL577" s="102"/>
      <c r="AM577" s="102"/>
      <c r="AN577" s="103"/>
      <c r="AO577" s="45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</row>
    <row r="578" spans="1:215" ht="14.25" x14ac:dyDescent="0.2">
      <c r="A578" s="13"/>
      <c r="B578" s="43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101"/>
      <c r="AK578" s="102"/>
      <c r="AL578" s="102"/>
      <c r="AM578" s="102"/>
      <c r="AN578" s="103"/>
      <c r="AO578" s="45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</row>
    <row r="579" spans="1:215" ht="18" thickBot="1" x14ac:dyDescent="0.25">
      <c r="A579" s="13"/>
      <c r="B579" s="43"/>
      <c r="C579" s="87" t="s">
        <v>2</v>
      </c>
      <c r="D579" s="87"/>
      <c r="E579" s="126">
        <f>E553</f>
        <v>101</v>
      </c>
      <c r="F579" s="126"/>
      <c r="G579" s="126"/>
      <c r="H579" s="47"/>
      <c r="I579" s="126" t="s">
        <v>17</v>
      </c>
      <c r="J579" s="126"/>
      <c r="K579" s="126" t="e">
        <f>'لیست دانش آموز'!#REF!</f>
        <v>#REF!</v>
      </c>
      <c r="L579" s="126"/>
      <c r="M579" s="44"/>
      <c r="N579" s="87" t="str">
        <f>N553</f>
        <v>گر در یمنی چو با منی پیش منی        گر پیش منی چو بی منی در یمنی</v>
      </c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44"/>
      <c r="AJ579" s="104"/>
      <c r="AK579" s="105"/>
      <c r="AL579" s="105"/>
      <c r="AM579" s="105"/>
      <c r="AN579" s="106"/>
      <c r="AO579" s="45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</row>
    <row r="580" spans="1:215" ht="15" thickBot="1" x14ac:dyDescent="0.25">
      <c r="A580" s="13"/>
      <c r="B580" s="43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5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</row>
    <row r="581" spans="1:215" ht="17.25" x14ac:dyDescent="0.2">
      <c r="A581" s="13"/>
      <c r="B581" s="43"/>
      <c r="C581" s="97" t="s">
        <v>4</v>
      </c>
      <c r="D581" s="95"/>
      <c r="E581" s="95"/>
      <c r="F581" s="95"/>
      <c r="G581" s="95"/>
      <c r="H581" s="95" t="s">
        <v>5</v>
      </c>
      <c r="I581" s="95"/>
      <c r="J581" s="96"/>
      <c r="K581" s="46"/>
      <c r="L581" s="97" t="s">
        <v>4</v>
      </c>
      <c r="M581" s="95"/>
      <c r="N581" s="95"/>
      <c r="O581" s="95"/>
      <c r="P581" s="95"/>
      <c r="Q581" s="95" t="s">
        <v>5</v>
      </c>
      <c r="R581" s="95"/>
      <c r="S581" s="96"/>
      <c r="T581" s="46"/>
      <c r="U581" s="97" t="s">
        <v>4</v>
      </c>
      <c r="V581" s="95"/>
      <c r="W581" s="95"/>
      <c r="X581" s="95"/>
      <c r="Y581" s="95"/>
      <c r="Z581" s="95" t="s">
        <v>5</v>
      </c>
      <c r="AA581" s="95"/>
      <c r="AB581" s="96"/>
      <c r="AC581" s="46"/>
      <c r="AD581" s="97" t="s">
        <v>4</v>
      </c>
      <c r="AE581" s="95"/>
      <c r="AF581" s="95"/>
      <c r="AG581" s="95"/>
      <c r="AH581" s="95"/>
      <c r="AI581" s="95"/>
      <c r="AJ581" s="95"/>
      <c r="AK581" s="95"/>
      <c r="AL581" s="95" t="s">
        <v>5</v>
      </c>
      <c r="AM581" s="95"/>
      <c r="AN581" s="96"/>
      <c r="AO581" s="45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</row>
    <row r="582" spans="1:215" ht="18" x14ac:dyDescent="0.2">
      <c r="A582" s="13"/>
      <c r="B582" s="43"/>
      <c r="C582" s="91" t="str">
        <f>C556</f>
        <v>آموزش قرآن مجید</v>
      </c>
      <c r="D582" s="92"/>
      <c r="E582" s="92"/>
      <c r="F582" s="92"/>
      <c r="G582" s="92"/>
      <c r="H582" s="87" t="e">
        <f>'لیست دانش آموز'!#REF!</f>
        <v>#REF!</v>
      </c>
      <c r="I582" s="87"/>
      <c r="J582" s="88"/>
      <c r="K582" s="48"/>
      <c r="L582" s="91" t="str">
        <f>L556</f>
        <v>علوم تجربی</v>
      </c>
      <c r="M582" s="92"/>
      <c r="N582" s="92"/>
      <c r="O582" s="92"/>
      <c r="P582" s="92"/>
      <c r="Q582" s="87" t="e">
        <f>'لیست دانش آموز'!#REF!</f>
        <v>#REF!</v>
      </c>
      <c r="R582" s="87"/>
      <c r="S582" s="88"/>
      <c r="T582" s="49"/>
      <c r="U582" s="91" t="str">
        <f>U556</f>
        <v>آمادگی دفاعی</v>
      </c>
      <c r="V582" s="92"/>
      <c r="W582" s="92"/>
      <c r="X582" s="92"/>
      <c r="Y582" s="92"/>
      <c r="Z582" s="87" t="e">
        <f>'لیست دانش آموز'!#REF!</f>
        <v>#REF!</v>
      </c>
      <c r="AA582" s="87"/>
      <c r="AB582" s="88"/>
      <c r="AC582" s="48"/>
      <c r="AD582" s="91" t="str">
        <f>AD556</f>
        <v>انضباط</v>
      </c>
      <c r="AE582" s="92"/>
      <c r="AF582" s="92"/>
      <c r="AG582" s="92"/>
      <c r="AH582" s="92"/>
      <c r="AI582" s="92"/>
      <c r="AJ582" s="92"/>
      <c r="AK582" s="92"/>
      <c r="AL582" s="87" t="e">
        <f>'لیست دانش آموز'!#REF!</f>
        <v>#REF!</v>
      </c>
      <c r="AM582" s="87"/>
      <c r="AN582" s="88"/>
      <c r="AO582" s="45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</row>
    <row r="583" spans="1:215" ht="18.75" thickBot="1" x14ac:dyDescent="0.25">
      <c r="A583" s="13"/>
      <c r="B583" s="43"/>
      <c r="C583" s="117" t="str">
        <f>C557</f>
        <v>پیام های آسمانی</v>
      </c>
      <c r="D583" s="118"/>
      <c r="E583" s="118"/>
      <c r="F583" s="118"/>
      <c r="G583" s="118"/>
      <c r="H583" s="89" t="e">
        <f>'لیست دانش آموز'!#REF!</f>
        <v>#REF!</v>
      </c>
      <c r="I583" s="89"/>
      <c r="J583" s="90"/>
      <c r="K583" s="48"/>
      <c r="L583" s="117" t="str">
        <f>L557</f>
        <v>ریاضی</v>
      </c>
      <c r="M583" s="118"/>
      <c r="N583" s="118"/>
      <c r="O583" s="118"/>
      <c r="P583" s="118"/>
      <c r="Q583" s="89" t="e">
        <f>'لیست دانش آموز'!#REF!</f>
        <v>#REF!</v>
      </c>
      <c r="R583" s="89"/>
      <c r="S583" s="90"/>
      <c r="T583" s="49"/>
      <c r="U583" s="117" t="str">
        <f>U557</f>
        <v>ادبیات  فارسی</v>
      </c>
      <c r="V583" s="118"/>
      <c r="W583" s="118"/>
      <c r="X583" s="118"/>
      <c r="Y583" s="118"/>
      <c r="Z583" s="89" t="e">
        <f>'لیست دانش آموز'!#REF!</f>
        <v>#REF!</v>
      </c>
      <c r="AA583" s="89"/>
      <c r="AB583" s="90"/>
      <c r="AC583" s="48"/>
      <c r="AD583" s="85">
        <f>AD557</f>
        <v>0</v>
      </c>
      <c r="AE583" s="86"/>
      <c r="AF583" s="86"/>
      <c r="AG583" s="86"/>
      <c r="AH583" s="86"/>
      <c r="AI583" s="86"/>
      <c r="AJ583" s="86"/>
      <c r="AK583" s="86"/>
      <c r="AL583" s="83" t="e">
        <f>'لیست دانش آموز'!#REF!</f>
        <v>#REF!</v>
      </c>
      <c r="AM583" s="83"/>
      <c r="AN583" s="84"/>
      <c r="AO583" s="45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</row>
    <row r="584" spans="1:215" ht="18.75" thickBot="1" x14ac:dyDescent="0.25">
      <c r="A584" s="13"/>
      <c r="B584" s="43"/>
      <c r="C584" s="91" t="str">
        <f>C558</f>
        <v>عربی</v>
      </c>
      <c r="D584" s="92"/>
      <c r="E584" s="92"/>
      <c r="F584" s="92"/>
      <c r="G584" s="92"/>
      <c r="H584" s="87" t="e">
        <f>'لیست دانش آموز'!#REF!</f>
        <v>#REF!</v>
      </c>
      <c r="I584" s="87"/>
      <c r="J584" s="88"/>
      <c r="K584" s="48"/>
      <c r="L584" s="91" t="str">
        <f>L558</f>
        <v>مطالعات اجتماعی</v>
      </c>
      <c r="M584" s="92"/>
      <c r="N584" s="92"/>
      <c r="O584" s="92"/>
      <c r="P584" s="92"/>
      <c r="Q584" s="87" t="e">
        <f>'لیست دانش آموز'!#REF!</f>
        <v>#REF!</v>
      </c>
      <c r="R584" s="87"/>
      <c r="S584" s="88"/>
      <c r="T584" s="46"/>
      <c r="U584" s="91" t="str">
        <f>U558</f>
        <v>املاء  فارسی</v>
      </c>
      <c r="V584" s="92"/>
      <c r="W584" s="92"/>
      <c r="X584" s="92"/>
      <c r="Y584" s="92"/>
      <c r="Z584" s="87" t="e">
        <f>'لیست دانش آموز'!#REF!</f>
        <v>#REF!</v>
      </c>
      <c r="AA584" s="87"/>
      <c r="AB584" s="88"/>
      <c r="AC584" s="48"/>
      <c r="AD584" s="108" t="s">
        <v>18</v>
      </c>
      <c r="AE584" s="109"/>
      <c r="AF584" s="109"/>
      <c r="AG584" s="109"/>
      <c r="AH584" s="109"/>
      <c r="AI584" s="109" t="e">
        <f>'لیست دانش آموز'!#REF!</f>
        <v>#REF!</v>
      </c>
      <c r="AJ584" s="110"/>
      <c r="AK584" s="116" t="s">
        <v>10</v>
      </c>
      <c r="AL584" s="116"/>
      <c r="AM584" s="93" t="e">
        <f>'لیست دانش آموز'!#REF!</f>
        <v>#REF!</v>
      </c>
      <c r="AN584" s="94"/>
      <c r="AO584" s="45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</row>
    <row r="585" spans="1:215" ht="18.75" thickBot="1" x14ac:dyDescent="0.25">
      <c r="A585" s="13"/>
      <c r="B585" s="43"/>
      <c r="C585" s="85" t="str">
        <f>C559</f>
        <v>زبان خارجی</v>
      </c>
      <c r="D585" s="86"/>
      <c r="E585" s="86"/>
      <c r="F585" s="86"/>
      <c r="G585" s="86"/>
      <c r="H585" s="83" t="e">
        <f>'لیست دانش آموز'!#REF!</f>
        <v>#REF!</v>
      </c>
      <c r="I585" s="83"/>
      <c r="J585" s="84"/>
      <c r="K585" s="48"/>
      <c r="L585" s="85" t="str">
        <f>L559</f>
        <v>فرهنگ و هنر</v>
      </c>
      <c r="M585" s="86"/>
      <c r="N585" s="86"/>
      <c r="O585" s="86"/>
      <c r="P585" s="86"/>
      <c r="Q585" s="83" t="e">
        <f>'لیست دانش آموز'!#REF!</f>
        <v>#REF!</v>
      </c>
      <c r="R585" s="83"/>
      <c r="S585" s="84"/>
      <c r="T585" s="49"/>
      <c r="U585" s="85" t="str">
        <f>U559</f>
        <v>انشاء  فارسی</v>
      </c>
      <c r="V585" s="86"/>
      <c r="W585" s="86"/>
      <c r="X585" s="86"/>
      <c r="Y585" s="86"/>
      <c r="Z585" s="83" t="e">
        <f>'لیست دانش آموز'!#REF!</f>
        <v>#REF!</v>
      </c>
      <c r="AA585" s="83"/>
      <c r="AB585" s="84"/>
      <c r="AC585" s="48"/>
      <c r="AD585" s="111" t="s">
        <v>20</v>
      </c>
      <c r="AE585" s="112"/>
      <c r="AF585" s="112"/>
      <c r="AG585" s="112"/>
      <c r="AH585" s="112"/>
      <c r="AI585" s="112"/>
      <c r="AJ585" s="112"/>
      <c r="AK585" s="112"/>
      <c r="AL585" s="113">
        <f>'لیست دانش آموز'!V17</f>
        <v>0</v>
      </c>
      <c r="AM585" s="114"/>
      <c r="AN585" s="115"/>
      <c r="AO585" s="45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</row>
    <row r="586" spans="1:215" ht="8.25" customHeight="1" x14ac:dyDescent="0.2">
      <c r="A586" s="13"/>
      <c r="B586" s="43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5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</row>
    <row r="587" spans="1:215" ht="14.25" x14ac:dyDescent="0.2">
      <c r="A587" s="13"/>
      <c r="B587" s="43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  <c r="AF587" s="127"/>
      <c r="AG587" s="127"/>
      <c r="AH587" s="127"/>
      <c r="AI587" s="127"/>
      <c r="AJ587" s="127"/>
      <c r="AK587" s="127"/>
      <c r="AL587" s="127"/>
      <c r="AM587" s="127"/>
      <c r="AN587" s="127"/>
      <c r="AO587" s="45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</row>
    <row r="588" spans="1:215" ht="14.25" x14ac:dyDescent="0.2">
      <c r="A588" s="13"/>
      <c r="B588" s="43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  <c r="AF588" s="127"/>
      <c r="AG588" s="127"/>
      <c r="AH588" s="127"/>
      <c r="AI588" s="127"/>
      <c r="AJ588" s="127"/>
      <c r="AK588" s="127"/>
      <c r="AL588" s="127"/>
      <c r="AM588" s="127"/>
      <c r="AN588" s="127"/>
      <c r="AO588" s="45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</row>
    <row r="589" spans="1:215" ht="14.25" x14ac:dyDescent="0.2">
      <c r="A589" s="13"/>
      <c r="B589" s="43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  <c r="AF589" s="127"/>
      <c r="AG589" s="127"/>
      <c r="AH589" s="127"/>
      <c r="AI589" s="127"/>
      <c r="AJ589" s="127"/>
      <c r="AK589" s="127"/>
      <c r="AL589" s="127"/>
      <c r="AM589" s="127"/>
      <c r="AN589" s="127"/>
      <c r="AO589" s="45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</row>
    <row r="590" spans="1:215" ht="14.25" x14ac:dyDescent="0.2">
      <c r="A590" s="13"/>
      <c r="B590" s="43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  <c r="AF590" s="127"/>
      <c r="AG590" s="127"/>
      <c r="AH590" s="127"/>
      <c r="AI590" s="127"/>
      <c r="AJ590" s="127"/>
      <c r="AK590" s="127"/>
      <c r="AL590" s="127"/>
      <c r="AM590" s="127"/>
      <c r="AN590" s="127"/>
      <c r="AO590" s="45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</row>
    <row r="591" spans="1:215" ht="14.25" x14ac:dyDescent="0.2">
      <c r="A591" s="13"/>
      <c r="B591" s="43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  <c r="AF591" s="127"/>
      <c r="AG591" s="127"/>
      <c r="AH591" s="127"/>
      <c r="AI591" s="127"/>
      <c r="AJ591" s="127"/>
      <c r="AK591" s="127"/>
      <c r="AL591" s="127"/>
      <c r="AM591" s="127"/>
      <c r="AN591" s="127"/>
      <c r="AO591" s="45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</row>
    <row r="592" spans="1:215" ht="14.25" x14ac:dyDescent="0.2">
      <c r="A592" s="13"/>
      <c r="B592" s="43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  <c r="AF592" s="127"/>
      <c r="AG592" s="127"/>
      <c r="AH592" s="127"/>
      <c r="AI592" s="127"/>
      <c r="AJ592" s="127"/>
      <c r="AK592" s="127"/>
      <c r="AL592" s="127"/>
      <c r="AM592" s="127"/>
      <c r="AN592" s="127"/>
      <c r="AO592" s="45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</row>
    <row r="593" spans="1:215" ht="14.25" x14ac:dyDescent="0.2">
      <c r="A593" s="13"/>
      <c r="B593" s="43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27"/>
      <c r="AE593" s="127"/>
      <c r="AF593" s="127"/>
      <c r="AG593" s="127"/>
      <c r="AH593" s="127"/>
      <c r="AI593" s="127"/>
      <c r="AJ593" s="127"/>
      <c r="AK593" s="127"/>
      <c r="AL593" s="127"/>
      <c r="AM593" s="127"/>
      <c r="AN593" s="127"/>
      <c r="AO593" s="45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</row>
    <row r="594" spans="1:215" ht="14.25" x14ac:dyDescent="0.2">
      <c r="A594" s="13"/>
      <c r="B594" s="43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27"/>
      <c r="AE594" s="127"/>
      <c r="AF594" s="127"/>
      <c r="AG594" s="127"/>
      <c r="AH594" s="127"/>
      <c r="AI594" s="127"/>
      <c r="AJ594" s="127"/>
      <c r="AK594" s="127"/>
      <c r="AL594" s="127"/>
      <c r="AM594" s="127"/>
      <c r="AN594" s="127"/>
      <c r="AO594" s="45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</row>
    <row r="595" spans="1:215" ht="14.25" x14ac:dyDescent="0.2">
      <c r="A595" s="13"/>
      <c r="B595" s="43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27"/>
      <c r="AE595" s="127"/>
      <c r="AF595" s="127"/>
      <c r="AG595" s="127"/>
      <c r="AH595" s="127"/>
      <c r="AI595" s="127"/>
      <c r="AJ595" s="127"/>
      <c r="AK595" s="127"/>
      <c r="AL595" s="127"/>
      <c r="AM595" s="127"/>
      <c r="AN595" s="127"/>
      <c r="AO595" s="45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</row>
    <row r="596" spans="1:215" ht="14.25" x14ac:dyDescent="0.2">
      <c r="A596" s="13"/>
      <c r="B596" s="43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  <c r="AF596" s="127"/>
      <c r="AG596" s="127"/>
      <c r="AH596" s="127"/>
      <c r="AI596" s="127"/>
      <c r="AJ596" s="127"/>
      <c r="AK596" s="127"/>
      <c r="AL596" s="127"/>
      <c r="AM596" s="127"/>
      <c r="AN596" s="127"/>
      <c r="AO596" s="45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</row>
    <row r="597" spans="1:215" ht="8.25" customHeight="1" thickBot="1" x14ac:dyDescent="0.25">
      <c r="A597" s="13"/>
      <c r="B597" s="50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2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</row>
    <row r="598" spans="1:215" ht="15" thickBot="1" x14ac:dyDescent="0.25">
      <c r="A598" s="1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</row>
    <row r="599" spans="1:215" ht="24" customHeight="1" thickBot="1" x14ac:dyDescent="0.65">
      <c r="A599" s="13"/>
      <c r="B599" s="122" t="str">
        <f>B573</f>
        <v>کارنامه تحصیلی آبان ماه دوره متوسطه اول 403-1402 ولایت</v>
      </c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  <c r="AA599" s="123"/>
      <c r="AB599" s="123"/>
      <c r="AC599" s="123"/>
      <c r="AD599" s="123"/>
      <c r="AE599" s="123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124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</row>
    <row r="600" spans="1:215" ht="7.5" customHeight="1" thickBot="1" x14ac:dyDescent="0.25">
      <c r="A600" s="13"/>
      <c r="B600" s="53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5"/>
      <c r="AP600" s="56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</row>
    <row r="601" spans="1:215" ht="19.5" x14ac:dyDescent="0.2">
      <c r="A601" s="13"/>
      <c r="B601" s="43"/>
      <c r="C601" s="119" t="s">
        <v>0</v>
      </c>
      <c r="D601" s="119"/>
      <c r="E601" s="119"/>
      <c r="F601" s="119"/>
      <c r="G601" s="125" t="e">
        <f>'لیست دانش آموز'!#REF!</f>
        <v>#REF!</v>
      </c>
      <c r="H601" s="125"/>
      <c r="I601" s="125"/>
      <c r="J601" s="125"/>
      <c r="K601" s="125"/>
      <c r="L601" s="125"/>
      <c r="M601" s="44"/>
      <c r="N601" s="87" t="s">
        <v>15</v>
      </c>
      <c r="O601" s="87"/>
      <c r="P601" s="87"/>
      <c r="Q601" s="87"/>
      <c r="R601" s="121" t="str">
        <f>R575</f>
        <v>نهم ولایت / اوج</v>
      </c>
      <c r="S601" s="121"/>
      <c r="T601" s="121"/>
      <c r="U601" s="121"/>
      <c r="V601" s="121"/>
      <c r="W601" s="121"/>
      <c r="X601" s="44"/>
      <c r="Y601" s="119" t="s">
        <v>7</v>
      </c>
      <c r="Z601" s="119"/>
      <c r="AA601" s="119"/>
      <c r="AB601" s="119"/>
      <c r="AC601" s="120" t="str">
        <f>AC575</f>
        <v>1402-403</v>
      </c>
      <c r="AD601" s="120"/>
      <c r="AE601" s="120"/>
      <c r="AF601" s="120"/>
      <c r="AG601" s="120"/>
      <c r="AH601" s="120"/>
      <c r="AI601" s="44"/>
      <c r="AJ601" s="98"/>
      <c r="AK601" s="99"/>
      <c r="AL601" s="99"/>
      <c r="AM601" s="99"/>
      <c r="AN601" s="100"/>
      <c r="AO601" s="45"/>
      <c r="AP601" s="56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</row>
    <row r="602" spans="1:215" ht="14.25" x14ac:dyDescent="0.2">
      <c r="A602" s="13"/>
      <c r="B602" s="43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101"/>
      <c r="AK602" s="102"/>
      <c r="AL602" s="102"/>
      <c r="AM602" s="102"/>
      <c r="AN602" s="103"/>
      <c r="AO602" s="45"/>
      <c r="AP602" s="56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</row>
    <row r="603" spans="1:215" ht="19.5" x14ac:dyDescent="0.2">
      <c r="A603" s="13"/>
      <c r="B603" s="43"/>
      <c r="C603" s="119" t="s">
        <v>1</v>
      </c>
      <c r="D603" s="119"/>
      <c r="E603" s="119"/>
      <c r="F603" s="119"/>
      <c r="G603" s="125" t="e">
        <f>'لیست دانش آموز'!#REF!</f>
        <v>#REF!</v>
      </c>
      <c r="H603" s="125"/>
      <c r="I603" s="125"/>
      <c r="J603" s="125"/>
      <c r="K603" s="125"/>
      <c r="L603" s="125"/>
      <c r="M603" s="44"/>
      <c r="N603" s="6" t="s">
        <v>13</v>
      </c>
      <c r="O603" s="6"/>
      <c r="P603" s="6"/>
      <c r="Q603" s="6"/>
      <c r="R603" s="7"/>
      <c r="S603" s="44"/>
      <c r="T603" s="44"/>
      <c r="U603" s="107" t="str">
        <f>U577</f>
        <v>ماهانه / *آبان</v>
      </c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44"/>
      <c r="AJ603" s="101"/>
      <c r="AK603" s="102"/>
      <c r="AL603" s="102"/>
      <c r="AM603" s="102"/>
      <c r="AN603" s="103"/>
      <c r="AO603" s="45"/>
      <c r="AP603" s="56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</row>
    <row r="604" spans="1:215" ht="14.25" x14ac:dyDescent="0.2">
      <c r="A604" s="13"/>
      <c r="B604" s="43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101"/>
      <c r="AK604" s="102"/>
      <c r="AL604" s="102"/>
      <c r="AM604" s="102"/>
      <c r="AN604" s="103"/>
      <c r="AO604" s="45"/>
      <c r="AP604" s="56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</row>
    <row r="605" spans="1:215" ht="18" thickBot="1" x14ac:dyDescent="0.25">
      <c r="A605" s="13"/>
      <c r="B605" s="43"/>
      <c r="C605" s="87" t="s">
        <v>2</v>
      </c>
      <c r="D605" s="87"/>
      <c r="E605" s="126">
        <f>E579</f>
        <v>101</v>
      </c>
      <c r="F605" s="126"/>
      <c r="G605" s="126"/>
      <c r="H605" s="47"/>
      <c r="I605" s="126" t="s">
        <v>17</v>
      </c>
      <c r="J605" s="126"/>
      <c r="K605" s="126" t="e">
        <f>'لیست دانش آموز'!#REF!</f>
        <v>#REF!</v>
      </c>
      <c r="L605" s="126"/>
      <c r="M605" s="44"/>
      <c r="N605" s="87" t="str">
        <f>N579</f>
        <v>گر در یمنی چو با منی پیش منی        گر پیش منی چو بی منی در یمنی</v>
      </c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44"/>
      <c r="AJ605" s="104"/>
      <c r="AK605" s="105"/>
      <c r="AL605" s="105"/>
      <c r="AM605" s="105"/>
      <c r="AN605" s="106"/>
      <c r="AO605" s="45"/>
      <c r="AP605" s="56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</row>
    <row r="606" spans="1:215" ht="15" thickBot="1" x14ac:dyDescent="0.25">
      <c r="A606" s="13"/>
      <c r="B606" s="43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5"/>
      <c r="AP606" s="56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</row>
    <row r="607" spans="1:215" ht="17.25" x14ac:dyDescent="0.2">
      <c r="A607" s="13"/>
      <c r="B607" s="43"/>
      <c r="C607" s="97" t="s">
        <v>4</v>
      </c>
      <c r="D607" s="95"/>
      <c r="E607" s="95"/>
      <c r="F607" s="95"/>
      <c r="G607" s="95"/>
      <c r="H607" s="95" t="s">
        <v>5</v>
      </c>
      <c r="I607" s="95"/>
      <c r="J607" s="96"/>
      <c r="K607" s="46"/>
      <c r="L607" s="97" t="s">
        <v>4</v>
      </c>
      <c r="M607" s="95"/>
      <c r="N607" s="95"/>
      <c r="O607" s="95"/>
      <c r="P607" s="95"/>
      <c r="Q607" s="95" t="s">
        <v>5</v>
      </c>
      <c r="R607" s="95"/>
      <c r="S607" s="96"/>
      <c r="T607" s="46"/>
      <c r="U607" s="97" t="s">
        <v>4</v>
      </c>
      <c r="V607" s="95"/>
      <c r="W607" s="95"/>
      <c r="X607" s="95"/>
      <c r="Y607" s="95"/>
      <c r="Z607" s="95" t="s">
        <v>5</v>
      </c>
      <c r="AA607" s="95"/>
      <c r="AB607" s="96"/>
      <c r="AC607" s="46"/>
      <c r="AD607" s="97" t="s">
        <v>4</v>
      </c>
      <c r="AE607" s="95"/>
      <c r="AF607" s="95"/>
      <c r="AG607" s="95"/>
      <c r="AH607" s="95"/>
      <c r="AI607" s="95"/>
      <c r="AJ607" s="95"/>
      <c r="AK607" s="95"/>
      <c r="AL607" s="95" t="s">
        <v>5</v>
      </c>
      <c r="AM607" s="95"/>
      <c r="AN607" s="96"/>
      <c r="AO607" s="45"/>
      <c r="AP607" s="56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</row>
    <row r="608" spans="1:215" ht="18" x14ac:dyDescent="0.2">
      <c r="A608" s="13"/>
      <c r="B608" s="43"/>
      <c r="C608" s="91" t="str">
        <f>C582</f>
        <v>آموزش قرآن مجید</v>
      </c>
      <c r="D608" s="92"/>
      <c r="E608" s="92"/>
      <c r="F608" s="92"/>
      <c r="G608" s="92"/>
      <c r="H608" s="87" t="e">
        <f>'لیست دانش آموز'!#REF!</f>
        <v>#REF!</v>
      </c>
      <c r="I608" s="87"/>
      <c r="J608" s="88"/>
      <c r="K608" s="48"/>
      <c r="L608" s="91" t="str">
        <f>L582</f>
        <v>علوم تجربی</v>
      </c>
      <c r="M608" s="92"/>
      <c r="N608" s="92"/>
      <c r="O608" s="92"/>
      <c r="P608" s="92"/>
      <c r="Q608" s="87" t="e">
        <f>'لیست دانش آموز'!#REF!</f>
        <v>#REF!</v>
      </c>
      <c r="R608" s="87"/>
      <c r="S608" s="88"/>
      <c r="T608" s="49"/>
      <c r="U608" s="91" t="str">
        <f>U582</f>
        <v>آمادگی دفاعی</v>
      </c>
      <c r="V608" s="92"/>
      <c r="W608" s="92"/>
      <c r="X608" s="92"/>
      <c r="Y608" s="92"/>
      <c r="Z608" s="87" t="e">
        <f>'لیست دانش آموز'!#REF!</f>
        <v>#REF!</v>
      </c>
      <c r="AA608" s="87"/>
      <c r="AB608" s="88"/>
      <c r="AC608" s="48"/>
      <c r="AD608" s="91" t="str">
        <f>AD582</f>
        <v>انضباط</v>
      </c>
      <c r="AE608" s="92"/>
      <c r="AF608" s="92"/>
      <c r="AG608" s="92"/>
      <c r="AH608" s="92"/>
      <c r="AI608" s="92"/>
      <c r="AJ608" s="92"/>
      <c r="AK608" s="92"/>
      <c r="AL608" s="87" t="e">
        <f>'لیست دانش آموز'!#REF!</f>
        <v>#REF!</v>
      </c>
      <c r="AM608" s="87"/>
      <c r="AN608" s="88"/>
      <c r="AO608" s="45"/>
      <c r="AP608" s="56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</row>
    <row r="609" spans="1:215" ht="18.75" thickBot="1" x14ac:dyDescent="0.25">
      <c r="A609" s="13"/>
      <c r="B609" s="43"/>
      <c r="C609" s="117" t="str">
        <f>C583</f>
        <v>پیام های آسمانی</v>
      </c>
      <c r="D609" s="118"/>
      <c r="E609" s="118"/>
      <c r="F609" s="118"/>
      <c r="G609" s="118"/>
      <c r="H609" s="89" t="e">
        <f>'لیست دانش آموز'!#REF!</f>
        <v>#REF!</v>
      </c>
      <c r="I609" s="89"/>
      <c r="J609" s="90"/>
      <c r="K609" s="48"/>
      <c r="L609" s="117" t="str">
        <f>L583</f>
        <v>ریاضی</v>
      </c>
      <c r="M609" s="118"/>
      <c r="N609" s="118"/>
      <c r="O609" s="118"/>
      <c r="P609" s="118"/>
      <c r="Q609" s="89" t="e">
        <f>'لیست دانش آموز'!#REF!</f>
        <v>#REF!</v>
      </c>
      <c r="R609" s="89"/>
      <c r="S609" s="90"/>
      <c r="T609" s="49"/>
      <c r="U609" s="117" t="str">
        <f>U583</f>
        <v>ادبیات  فارسی</v>
      </c>
      <c r="V609" s="118"/>
      <c r="W609" s="118"/>
      <c r="X609" s="118"/>
      <c r="Y609" s="118"/>
      <c r="Z609" s="89" t="e">
        <f>'لیست دانش آموز'!#REF!</f>
        <v>#REF!</v>
      </c>
      <c r="AA609" s="89"/>
      <c r="AB609" s="90"/>
      <c r="AC609" s="48"/>
      <c r="AD609" s="85">
        <f>AD583</f>
        <v>0</v>
      </c>
      <c r="AE609" s="86"/>
      <c r="AF609" s="86"/>
      <c r="AG609" s="86"/>
      <c r="AH609" s="86"/>
      <c r="AI609" s="86"/>
      <c r="AJ609" s="86"/>
      <c r="AK609" s="86"/>
      <c r="AL609" s="83" t="e">
        <f>'لیست دانش آموز'!#REF!</f>
        <v>#REF!</v>
      </c>
      <c r="AM609" s="83"/>
      <c r="AN609" s="84"/>
      <c r="AO609" s="45"/>
      <c r="AP609" s="56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</row>
    <row r="610" spans="1:215" ht="18.75" thickBot="1" x14ac:dyDescent="0.25">
      <c r="A610" s="13"/>
      <c r="B610" s="43"/>
      <c r="C610" s="91" t="str">
        <f>C584</f>
        <v>عربی</v>
      </c>
      <c r="D610" s="92"/>
      <c r="E610" s="92"/>
      <c r="F610" s="92"/>
      <c r="G610" s="92"/>
      <c r="H610" s="87" t="e">
        <f>'لیست دانش آموز'!#REF!</f>
        <v>#REF!</v>
      </c>
      <c r="I610" s="87"/>
      <c r="J610" s="88"/>
      <c r="K610" s="48"/>
      <c r="L610" s="91" t="str">
        <f>L584</f>
        <v>مطالعات اجتماعی</v>
      </c>
      <c r="M610" s="92"/>
      <c r="N610" s="92"/>
      <c r="O610" s="92"/>
      <c r="P610" s="92"/>
      <c r="Q610" s="87" t="e">
        <f>'لیست دانش آموز'!#REF!</f>
        <v>#REF!</v>
      </c>
      <c r="R610" s="87"/>
      <c r="S610" s="88"/>
      <c r="T610" s="46"/>
      <c r="U610" s="91" t="str">
        <f>U584</f>
        <v>املاء  فارسی</v>
      </c>
      <c r="V610" s="92"/>
      <c r="W610" s="92"/>
      <c r="X610" s="92"/>
      <c r="Y610" s="92"/>
      <c r="Z610" s="87" t="e">
        <f>'لیست دانش آموز'!#REF!</f>
        <v>#REF!</v>
      </c>
      <c r="AA610" s="87"/>
      <c r="AB610" s="88"/>
      <c r="AC610" s="48"/>
      <c r="AD610" s="108" t="s">
        <v>18</v>
      </c>
      <c r="AE610" s="109"/>
      <c r="AF610" s="109"/>
      <c r="AG610" s="109"/>
      <c r="AH610" s="109"/>
      <c r="AI610" s="109" t="e">
        <f>'لیست دانش آموز'!#REF!</f>
        <v>#REF!</v>
      </c>
      <c r="AJ610" s="110"/>
      <c r="AK610" s="116" t="s">
        <v>10</v>
      </c>
      <c r="AL610" s="116"/>
      <c r="AM610" s="93" t="e">
        <f>'لیست دانش آموز'!#REF!</f>
        <v>#REF!</v>
      </c>
      <c r="AN610" s="94"/>
      <c r="AO610" s="45"/>
      <c r="AP610" s="56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</row>
    <row r="611" spans="1:215" ht="18.75" thickBot="1" x14ac:dyDescent="0.25">
      <c r="A611" s="13"/>
      <c r="B611" s="43"/>
      <c r="C611" s="85" t="str">
        <f>C585</f>
        <v>زبان خارجی</v>
      </c>
      <c r="D611" s="86"/>
      <c r="E611" s="86"/>
      <c r="F611" s="86"/>
      <c r="G611" s="86"/>
      <c r="H611" s="83" t="e">
        <f>'لیست دانش آموز'!#REF!</f>
        <v>#REF!</v>
      </c>
      <c r="I611" s="83"/>
      <c r="J611" s="84"/>
      <c r="K611" s="48"/>
      <c r="L611" s="85" t="str">
        <f>L585</f>
        <v>فرهنگ و هنر</v>
      </c>
      <c r="M611" s="86"/>
      <c r="N611" s="86"/>
      <c r="O611" s="86"/>
      <c r="P611" s="86"/>
      <c r="Q611" s="83" t="e">
        <f>'لیست دانش آموز'!#REF!</f>
        <v>#REF!</v>
      </c>
      <c r="R611" s="83"/>
      <c r="S611" s="84"/>
      <c r="T611" s="49"/>
      <c r="U611" s="85" t="str">
        <f>U585</f>
        <v>انشاء  فارسی</v>
      </c>
      <c r="V611" s="86"/>
      <c r="W611" s="86"/>
      <c r="X611" s="86"/>
      <c r="Y611" s="86"/>
      <c r="Z611" s="83" t="e">
        <f>'لیست دانش آموز'!#REF!</f>
        <v>#REF!</v>
      </c>
      <c r="AA611" s="83"/>
      <c r="AB611" s="84"/>
      <c r="AC611" s="48"/>
      <c r="AD611" s="111" t="s">
        <v>20</v>
      </c>
      <c r="AE611" s="112"/>
      <c r="AF611" s="112"/>
      <c r="AG611" s="112"/>
      <c r="AH611" s="112"/>
      <c r="AI611" s="112"/>
      <c r="AJ611" s="112"/>
      <c r="AK611" s="112"/>
      <c r="AL611" s="113">
        <f>'لیست دانش آموز'!V17</f>
        <v>0</v>
      </c>
      <c r="AM611" s="114"/>
      <c r="AN611" s="115"/>
      <c r="AO611" s="45"/>
      <c r="AP611" s="56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</row>
    <row r="612" spans="1:215" ht="8.25" customHeight="1" x14ac:dyDescent="0.2">
      <c r="A612" s="13"/>
      <c r="B612" s="43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5"/>
      <c r="AP612" s="56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</row>
    <row r="613" spans="1:215" ht="14.25" x14ac:dyDescent="0.2">
      <c r="A613" s="13"/>
      <c r="B613" s="43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45"/>
      <c r="AP613" s="56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</row>
    <row r="614" spans="1:215" ht="14.25" x14ac:dyDescent="0.2">
      <c r="A614" s="13"/>
      <c r="B614" s="43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  <c r="AN614" s="82"/>
      <c r="AO614" s="45"/>
      <c r="AP614" s="56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</row>
    <row r="615" spans="1:215" ht="14.25" x14ac:dyDescent="0.2">
      <c r="A615" s="13"/>
      <c r="B615" s="43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  <c r="AN615" s="82"/>
      <c r="AO615" s="45"/>
      <c r="AP615" s="56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</row>
    <row r="616" spans="1:215" ht="14.25" x14ac:dyDescent="0.2">
      <c r="A616" s="13"/>
      <c r="B616" s="43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  <c r="AN616" s="82"/>
      <c r="AO616" s="45"/>
      <c r="AP616" s="56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</row>
    <row r="617" spans="1:215" ht="14.25" x14ac:dyDescent="0.2">
      <c r="A617" s="13"/>
      <c r="B617" s="43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  <c r="AN617" s="82"/>
      <c r="AO617" s="45"/>
      <c r="AP617" s="56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</row>
    <row r="618" spans="1:215" ht="14.25" x14ac:dyDescent="0.2">
      <c r="A618" s="13"/>
      <c r="B618" s="43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  <c r="AN618" s="82"/>
      <c r="AO618" s="45"/>
      <c r="AP618" s="56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</row>
    <row r="619" spans="1:215" ht="14.25" x14ac:dyDescent="0.2">
      <c r="A619" s="13"/>
      <c r="B619" s="43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  <c r="AN619" s="82"/>
      <c r="AO619" s="45"/>
      <c r="AP619" s="56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</row>
    <row r="620" spans="1:215" ht="14.25" x14ac:dyDescent="0.2">
      <c r="A620" s="13"/>
      <c r="B620" s="43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  <c r="AN620" s="82"/>
      <c r="AO620" s="45"/>
      <c r="AP620" s="56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</row>
    <row r="621" spans="1:215" ht="14.25" x14ac:dyDescent="0.2">
      <c r="A621" s="13"/>
      <c r="B621" s="43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  <c r="AN621" s="82"/>
      <c r="AO621" s="45"/>
      <c r="AP621" s="56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</row>
    <row r="622" spans="1:215" ht="14.25" x14ac:dyDescent="0.2">
      <c r="A622" s="13"/>
      <c r="B622" s="43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  <c r="AN622" s="82"/>
      <c r="AO622" s="45"/>
      <c r="AP622" s="56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</row>
    <row r="623" spans="1:215" ht="8.25" customHeight="1" thickBot="1" x14ac:dyDescent="0.25">
      <c r="A623" s="13"/>
      <c r="B623" s="50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2"/>
      <c r="AP623" s="56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</row>
    <row r="624" spans="1:215" ht="15" thickBot="1" x14ac:dyDescent="0.25">
      <c r="A624" s="1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</row>
    <row r="625" spans="1:215" ht="24.75" customHeight="1" thickBot="1" x14ac:dyDescent="0.65">
      <c r="A625" s="13"/>
      <c r="B625" s="122" t="str">
        <f>B599</f>
        <v>کارنامه تحصیلی آبان ماه دوره متوسطه اول 403-1402 ولایت</v>
      </c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  <c r="AA625" s="123"/>
      <c r="AB625" s="123"/>
      <c r="AC625" s="123"/>
      <c r="AD625" s="123"/>
      <c r="AE625" s="123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124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</row>
    <row r="626" spans="1:215" ht="7.5" customHeight="1" thickBot="1" x14ac:dyDescent="0.25">
      <c r="A626" s="13"/>
      <c r="B626" s="53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5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</row>
    <row r="627" spans="1:215" ht="19.5" x14ac:dyDescent="0.2">
      <c r="A627" s="56"/>
      <c r="B627" s="43"/>
      <c r="C627" s="119" t="s">
        <v>0</v>
      </c>
      <c r="D627" s="119"/>
      <c r="E627" s="119"/>
      <c r="F627" s="119"/>
      <c r="G627" s="125" t="e">
        <f>'لیست دانش آموز'!#REF!</f>
        <v>#REF!</v>
      </c>
      <c r="H627" s="125"/>
      <c r="I627" s="125"/>
      <c r="J627" s="125"/>
      <c r="K627" s="125"/>
      <c r="L627" s="125"/>
      <c r="M627" s="44"/>
      <c r="N627" s="87" t="s">
        <v>15</v>
      </c>
      <c r="O627" s="87"/>
      <c r="P627" s="87"/>
      <c r="Q627" s="87"/>
      <c r="R627" s="121" t="str">
        <f>R601</f>
        <v>نهم ولایت / اوج</v>
      </c>
      <c r="S627" s="121"/>
      <c r="T627" s="121"/>
      <c r="U627" s="121"/>
      <c r="V627" s="121"/>
      <c r="W627" s="121"/>
      <c r="X627" s="44"/>
      <c r="Y627" s="119" t="s">
        <v>7</v>
      </c>
      <c r="Z627" s="119"/>
      <c r="AA627" s="119"/>
      <c r="AB627" s="119"/>
      <c r="AC627" s="120" t="str">
        <f>AC601</f>
        <v>1402-403</v>
      </c>
      <c r="AD627" s="120"/>
      <c r="AE627" s="120"/>
      <c r="AF627" s="120"/>
      <c r="AG627" s="120"/>
      <c r="AH627" s="120"/>
      <c r="AI627" s="44"/>
      <c r="AJ627" s="98"/>
      <c r="AK627" s="99"/>
      <c r="AL627" s="99"/>
      <c r="AM627" s="99"/>
      <c r="AN627" s="100"/>
      <c r="AO627" s="45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</row>
    <row r="628" spans="1:215" ht="14.25" x14ac:dyDescent="0.2">
      <c r="A628" s="56"/>
      <c r="B628" s="43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101"/>
      <c r="AK628" s="102"/>
      <c r="AL628" s="102"/>
      <c r="AM628" s="102"/>
      <c r="AN628" s="103"/>
      <c r="AO628" s="45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</row>
    <row r="629" spans="1:215" ht="19.5" x14ac:dyDescent="0.2">
      <c r="A629" s="56"/>
      <c r="B629" s="43"/>
      <c r="C629" s="119" t="s">
        <v>1</v>
      </c>
      <c r="D629" s="119"/>
      <c r="E629" s="119"/>
      <c r="F629" s="119"/>
      <c r="G629" s="125" t="e">
        <f>'لیست دانش آموز'!#REF!</f>
        <v>#REF!</v>
      </c>
      <c r="H629" s="125"/>
      <c r="I629" s="125"/>
      <c r="J629" s="125"/>
      <c r="K629" s="125"/>
      <c r="L629" s="125"/>
      <c r="M629" s="44"/>
      <c r="N629" s="6" t="s">
        <v>13</v>
      </c>
      <c r="O629" s="6"/>
      <c r="P629" s="6"/>
      <c r="Q629" s="6"/>
      <c r="R629" s="7"/>
      <c r="S629" s="44"/>
      <c r="T629" s="44"/>
      <c r="U629" s="107" t="str">
        <f>U603</f>
        <v>ماهانه / *آبان</v>
      </c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44"/>
      <c r="AJ629" s="101"/>
      <c r="AK629" s="102"/>
      <c r="AL629" s="102"/>
      <c r="AM629" s="102"/>
      <c r="AN629" s="103"/>
      <c r="AO629" s="45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</row>
    <row r="630" spans="1:215" ht="14.25" x14ac:dyDescent="0.2">
      <c r="A630" s="56"/>
      <c r="B630" s="43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101"/>
      <c r="AK630" s="102"/>
      <c r="AL630" s="102"/>
      <c r="AM630" s="102"/>
      <c r="AN630" s="103"/>
      <c r="AO630" s="45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</row>
    <row r="631" spans="1:215" ht="18" thickBot="1" x14ac:dyDescent="0.25">
      <c r="A631" s="56"/>
      <c r="B631" s="43"/>
      <c r="C631" s="87" t="s">
        <v>2</v>
      </c>
      <c r="D631" s="87"/>
      <c r="E631" s="126">
        <f>E605</f>
        <v>101</v>
      </c>
      <c r="F631" s="126"/>
      <c r="G631" s="126"/>
      <c r="H631" s="47"/>
      <c r="I631" s="126" t="s">
        <v>17</v>
      </c>
      <c r="J631" s="126"/>
      <c r="K631" s="126" t="e">
        <f>'لیست دانش آموز'!#REF!</f>
        <v>#REF!</v>
      </c>
      <c r="L631" s="126"/>
      <c r="M631" s="44"/>
      <c r="N631" s="87" t="str">
        <f>N605</f>
        <v>گر در یمنی چو با منی پیش منی        گر پیش منی چو بی منی در یمنی</v>
      </c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44"/>
      <c r="AJ631" s="104"/>
      <c r="AK631" s="105"/>
      <c r="AL631" s="105"/>
      <c r="AM631" s="105"/>
      <c r="AN631" s="106"/>
      <c r="AO631" s="45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</row>
    <row r="632" spans="1:215" ht="15" thickBot="1" x14ac:dyDescent="0.25">
      <c r="A632" s="56"/>
      <c r="B632" s="43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5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</row>
    <row r="633" spans="1:215" ht="17.25" x14ac:dyDescent="0.2">
      <c r="A633" s="56"/>
      <c r="B633" s="43"/>
      <c r="C633" s="97" t="s">
        <v>4</v>
      </c>
      <c r="D633" s="95"/>
      <c r="E633" s="95"/>
      <c r="F633" s="95"/>
      <c r="G633" s="95"/>
      <c r="H633" s="95" t="s">
        <v>5</v>
      </c>
      <c r="I633" s="95"/>
      <c r="J633" s="96"/>
      <c r="K633" s="46"/>
      <c r="L633" s="97" t="s">
        <v>4</v>
      </c>
      <c r="M633" s="95"/>
      <c r="N633" s="95"/>
      <c r="O633" s="95"/>
      <c r="P633" s="95"/>
      <c r="Q633" s="95" t="s">
        <v>5</v>
      </c>
      <c r="R633" s="95"/>
      <c r="S633" s="96"/>
      <c r="T633" s="46"/>
      <c r="U633" s="97" t="s">
        <v>4</v>
      </c>
      <c r="V633" s="95"/>
      <c r="W633" s="95"/>
      <c r="X633" s="95"/>
      <c r="Y633" s="95"/>
      <c r="Z633" s="95" t="s">
        <v>5</v>
      </c>
      <c r="AA633" s="95"/>
      <c r="AB633" s="96"/>
      <c r="AC633" s="46"/>
      <c r="AD633" s="97" t="s">
        <v>4</v>
      </c>
      <c r="AE633" s="95"/>
      <c r="AF633" s="95"/>
      <c r="AG633" s="95"/>
      <c r="AH633" s="95"/>
      <c r="AI633" s="95"/>
      <c r="AJ633" s="95"/>
      <c r="AK633" s="95"/>
      <c r="AL633" s="95" t="s">
        <v>5</v>
      </c>
      <c r="AM633" s="95"/>
      <c r="AN633" s="96"/>
      <c r="AO633" s="45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</row>
    <row r="634" spans="1:215" ht="18" x14ac:dyDescent="0.2">
      <c r="A634" s="56"/>
      <c r="B634" s="43"/>
      <c r="C634" s="91" t="str">
        <f>C608</f>
        <v>آموزش قرآن مجید</v>
      </c>
      <c r="D634" s="92"/>
      <c r="E634" s="92"/>
      <c r="F634" s="92"/>
      <c r="G634" s="92"/>
      <c r="H634" s="87" t="e">
        <f>'لیست دانش آموز'!#REF!</f>
        <v>#REF!</v>
      </c>
      <c r="I634" s="87"/>
      <c r="J634" s="88"/>
      <c r="K634" s="48"/>
      <c r="L634" s="91" t="str">
        <f>L608</f>
        <v>علوم تجربی</v>
      </c>
      <c r="M634" s="92"/>
      <c r="N634" s="92"/>
      <c r="O634" s="92"/>
      <c r="P634" s="92"/>
      <c r="Q634" s="87" t="e">
        <f>'لیست دانش آموز'!#REF!</f>
        <v>#REF!</v>
      </c>
      <c r="R634" s="87"/>
      <c r="S634" s="88"/>
      <c r="T634" s="49"/>
      <c r="U634" s="91" t="str">
        <f>U608</f>
        <v>آمادگی دفاعی</v>
      </c>
      <c r="V634" s="92"/>
      <c r="W634" s="92"/>
      <c r="X634" s="92"/>
      <c r="Y634" s="92"/>
      <c r="Z634" s="87" t="e">
        <f>'لیست دانش آموز'!#REF!</f>
        <v>#REF!</v>
      </c>
      <c r="AA634" s="87"/>
      <c r="AB634" s="88"/>
      <c r="AC634" s="48"/>
      <c r="AD634" s="91" t="str">
        <f>AD608</f>
        <v>انضباط</v>
      </c>
      <c r="AE634" s="92"/>
      <c r="AF634" s="92"/>
      <c r="AG634" s="92"/>
      <c r="AH634" s="92"/>
      <c r="AI634" s="92"/>
      <c r="AJ634" s="92"/>
      <c r="AK634" s="92"/>
      <c r="AL634" s="87" t="e">
        <f>'لیست دانش آموز'!#REF!</f>
        <v>#REF!</v>
      </c>
      <c r="AM634" s="87"/>
      <c r="AN634" s="88"/>
      <c r="AO634" s="45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</row>
    <row r="635" spans="1:215" ht="18.75" thickBot="1" x14ac:dyDescent="0.25">
      <c r="A635" s="56"/>
      <c r="B635" s="43"/>
      <c r="C635" s="117" t="str">
        <f>C609</f>
        <v>پیام های آسمانی</v>
      </c>
      <c r="D635" s="118"/>
      <c r="E635" s="118"/>
      <c r="F635" s="118"/>
      <c r="G635" s="118"/>
      <c r="H635" s="89" t="e">
        <f>'لیست دانش آموز'!#REF!</f>
        <v>#REF!</v>
      </c>
      <c r="I635" s="89"/>
      <c r="J635" s="90"/>
      <c r="K635" s="48"/>
      <c r="L635" s="117" t="str">
        <f>L609</f>
        <v>ریاضی</v>
      </c>
      <c r="M635" s="118"/>
      <c r="N635" s="118"/>
      <c r="O635" s="118"/>
      <c r="P635" s="118"/>
      <c r="Q635" s="89" t="e">
        <f>'لیست دانش آموز'!#REF!</f>
        <v>#REF!</v>
      </c>
      <c r="R635" s="89"/>
      <c r="S635" s="90"/>
      <c r="T635" s="49"/>
      <c r="U635" s="117" t="str">
        <f>U609</f>
        <v>ادبیات  فارسی</v>
      </c>
      <c r="V635" s="118"/>
      <c r="W635" s="118"/>
      <c r="X635" s="118"/>
      <c r="Y635" s="118"/>
      <c r="Z635" s="89" t="e">
        <f>'لیست دانش آموز'!#REF!</f>
        <v>#REF!</v>
      </c>
      <c r="AA635" s="89"/>
      <c r="AB635" s="90"/>
      <c r="AC635" s="48"/>
      <c r="AD635" s="85">
        <f>AD609</f>
        <v>0</v>
      </c>
      <c r="AE635" s="86"/>
      <c r="AF635" s="86"/>
      <c r="AG635" s="86"/>
      <c r="AH635" s="86"/>
      <c r="AI635" s="86"/>
      <c r="AJ635" s="86"/>
      <c r="AK635" s="86"/>
      <c r="AL635" s="83" t="e">
        <f>'لیست دانش آموز'!#REF!</f>
        <v>#REF!</v>
      </c>
      <c r="AM635" s="83"/>
      <c r="AN635" s="84"/>
      <c r="AO635" s="45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</row>
    <row r="636" spans="1:215" ht="18.75" thickBot="1" x14ac:dyDescent="0.25">
      <c r="A636" s="56"/>
      <c r="B636" s="43"/>
      <c r="C636" s="91" t="str">
        <f>C610</f>
        <v>عربی</v>
      </c>
      <c r="D636" s="92"/>
      <c r="E636" s="92"/>
      <c r="F636" s="92"/>
      <c r="G636" s="92"/>
      <c r="H636" s="87" t="e">
        <f>'لیست دانش آموز'!#REF!</f>
        <v>#REF!</v>
      </c>
      <c r="I636" s="87"/>
      <c r="J636" s="88"/>
      <c r="K636" s="48"/>
      <c r="L636" s="91" t="str">
        <f>L610</f>
        <v>مطالعات اجتماعی</v>
      </c>
      <c r="M636" s="92"/>
      <c r="N636" s="92"/>
      <c r="O636" s="92"/>
      <c r="P636" s="92"/>
      <c r="Q636" s="87" t="e">
        <f>'لیست دانش آموز'!#REF!</f>
        <v>#REF!</v>
      </c>
      <c r="R636" s="87"/>
      <c r="S636" s="88"/>
      <c r="T636" s="46"/>
      <c r="U636" s="91" t="str">
        <f>U610</f>
        <v>املاء  فارسی</v>
      </c>
      <c r="V636" s="92"/>
      <c r="W636" s="92"/>
      <c r="X636" s="92"/>
      <c r="Y636" s="92"/>
      <c r="Z636" s="87" t="e">
        <f>'لیست دانش آموز'!#REF!</f>
        <v>#REF!</v>
      </c>
      <c r="AA636" s="87"/>
      <c r="AB636" s="88"/>
      <c r="AC636" s="48"/>
      <c r="AD636" s="108" t="s">
        <v>18</v>
      </c>
      <c r="AE636" s="109"/>
      <c r="AF636" s="109"/>
      <c r="AG636" s="109"/>
      <c r="AH636" s="109"/>
      <c r="AI636" s="109" t="e">
        <f>'لیست دانش آموز'!#REF!</f>
        <v>#REF!</v>
      </c>
      <c r="AJ636" s="110"/>
      <c r="AK636" s="116" t="s">
        <v>10</v>
      </c>
      <c r="AL636" s="116"/>
      <c r="AM636" s="93" t="e">
        <f>'لیست دانش آموز'!#REF!</f>
        <v>#REF!</v>
      </c>
      <c r="AN636" s="94"/>
      <c r="AO636" s="45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</row>
    <row r="637" spans="1:215" ht="18.75" thickBot="1" x14ac:dyDescent="0.25">
      <c r="A637" s="56"/>
      <c r="B637" s="43"/>
      <c r="C637" s="85" t="str">
        <f>C611</f>
        <v>زبان خارجی</v>
      </c>
      <c r="D637" s="86"/>
      <c r="E637" s="86"/>
      <c r="F637" s="86"/>
      <c r="G637" s="86"/>
      <c r="H637" s="83" t="e">
        <f>'لیست دانش آموز'!#REF!</f>
        <v>#REF!</v>
      </c>
      <c r="I637" s="83"/>
      <c r="J637" s="84"/>
      <c r="K637" s="48"/>
      <c r="L637" s="85" t="str">
        <f>L611</f>
        <v>فرهنگ و هنر</v>
      </c>
      <c r="M637" s="86"/>
      <c r="N637" s="86"/>
      <c r="O637" s="86"/>
      <c r="P637" s="86"/>
      <c r="Q637" s="83" t="e">
        <f>'لیست دانش آموز'!#REF!</f>
        <v>#REF!</v>
      </c>
      <c r="R637" s="83"/>
      <c r="S637" s="84"/>
      <c r="T637" s="49"/>
      <c r="U637" s="85" t="str">
        <f>U611</f>
        <v>انشاء  فارسی</v>
      </c>
      <c r="V637" s="86"/>
      <c r="W637" s="86"/>
      <c r="X637" s="86"/>
      <c r="Y637" s="86"/>
      <c r="Z637" s="83" t="e">
        <f>'لیست دانش آموز'!#REF!</f>
        <v>#REF!</v>
      </c>
      <c r="AA637" s="83"/>
      <c r="AB637" s="84"/>
      <c r="AC637" s="48"/>
      <c r="AD637" s="111" t="s">
        <v>20</v>
      </c>
      <c r="AE637" s="112"/>
      <c r="AF637" s="112"/>
      <c r="AG637" s="112"/>
      <c r="AH637" s="112"/>
      <c r="AI637" s="112"/>
      <c r="AJ637" s="112"/>
      <c r="AK637" s="112"/>
      <c r="AL637" s="113">
        <f>'لیست دانش آموز'!V17</f>
        <v>0</v>
      </c>
      <c r="AM637" s="114"/>
      <c r="AN637" s="115"/>
      <c r="AO637" s="45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</row>
    <row r="638" spans="1:215" ht="8.25" customHeight="1" x14ac:dyDescent="0.2">
      <c r="A638" s="56"/>
      <c r="B638" s="43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5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</row>
    <row r="639" spans="1:215" ht="14.25" x14ac:dyDescent="0.2">
      <c r="A639" s="56"/>
      <c r="B639" s="43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  <c r="AL639" s="82"/>
      <c r="AM639" s="82"/>
      <c r="AN639" s="82"/>
      <c r="AO639" s="45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</row>
    <row r="640" spans="1:215" ht="14.25" x14ac:dyDescent="0.2">
      <c r="A640" s="56"/>
      <c r="B640" s="43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  <c r="AL640" s="82"/>
      <c r="AM640" s="82"/>
      <c r="AN640" s="82"/>
      <c r="AO640" s="45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</row>
    <row r="641" spans="1:215" ht="14.25" x14ac:dyDescent="0.2">
      <c r="A641" s="56"/>
      <c r="B641" s="43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  <c r="AN641" s="82"/>
      <c r="AO641" s="45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</row>
    <row r="642" spans="1:215" ht="14.25" x14ac:dyDescent="0.2">
      <c r="A642" s="56"/>
      <c r="B642" s="43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  <c r="AN642" s="82"/>
      <c r="AO642" s="45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</row>
    <row r="643" spans="1:215" ht="14.25" x14ac:dyDescent="0.2">
      <c r="A643" s="56"/>
      <c r="B643" s="43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  <c r="AL643" s="82"/>
      <c r="AM643" s="82"/>
      <c r="AN643" s="82"/>
      <c r="AO643" s="45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</row>
    <row r="644" spans="1:215" ht="14.25" x14ac:dyDescent="0.2">
      <c r="A644" s="56"/>
      <c r="B644" s="43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  <c r="AL644" s="82"/>
      <c r="AM644" s="82"/>
      <c r="AN644" s="82"/>
      <c r="AO644" s="45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</row>
    <row r="645" spans="1:215" ht="14.25" x14ac:dyDescent="0.2">
      <c r="A645" s="56"/>
      <c r="B645" s="43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  <c r="AL645" s="82"/>
      <c r="AM645" s="82"/>
      <c r="AN645" s="82"/>
      <c r="AO645" s="45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</row>
    <row r="646" spans="1:215" ht="14.25" x14ac:dyDescent="0.2">
      <c r="A646" s="56"/>
      <c r="B646" s="43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45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</row>
    <row r="647" spans="1:215" ht="14.25" x14ac:dyDescent="0.2">
      <c r="A647" s="56"/>
      <c r="B647" s="43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  <c r="AN647" s="82"/>
      <c r="AO647" s="45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</row>
    <row r="648" spans="1:215" ht="14.25" x14ac:dyDescent="0.2">
      <c r="A648" s="56"/>
      <c r="B648" s="43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  <c r="AN648" s="82"/>
      <c r="AO648" s="45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</row>
    <row r="649" spans="1:215" ht="8.25" customHeight="1" thickBot="1" x14ac:dyDescent="0.25">
      <c r="A649" s="56"/>
      <c r="B649" s="50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2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</row>
    <row r="650" spans="1:215" ht="15" thickBot="1" x14ac:dyDescent="0.25">
      <c r="A650" s="1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</row>
    <row r="651" spans="1:215" ht="24" customHeight="1" thickBot="1" x14ac:dyDescent="0.65">
      <c r="A651" s="13"/>
      <c r="B651" s="122" t="str">
        <f>B625</f>
        <v>کارنامه تحصیلی آبان ماه دوره متوسطه اول 403-1402 ولایت</v>
      </c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23"/>
      <c r="AE651" s="123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124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</row>
    <row r="652" spans="1:215" ht="7.5" customHeight="1" thickBot="1" x14ac:dyDescent="0.25">
      <c r="A652" s="13"/>
      <c r="B652" s="53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5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</row>
    <row r="653" spans="1:215" ht="19.5" x14ac:dyDescent="0.2">
      <c r="A653" s="13"/>
      <c r="B653" s="43"/>
      <c r="C653" s="119" t="s">
        <v>0</v>
      </c>
      <c r="D653" s="119"/>
      <c r="E653" s="119"/>
      <c r="F653" s="119"/>
      <c r="G653" s="125" t="e">
        <f>'لیست دانش آموز'!#REF!</f>
        <v>#REF!</v>
      </c>
      <c r="H653" s="125"/>
      <c r="I653" s="125"/>
      <c r="J653" s="125"/>
      <c r="K653" s="125"/>
      <c r="L653" s="125"/>
      <c r="M653" s="44"/>
      <c r="N653" s="87" t="s">
        <v>15</v>
      </c>
      <c r="O653" s="87"/>
      <c r="P653" s="87"/>
      <c r="Q653" s="87"/>
      <c r="R653" s="121" t="str">
        <f>R627</f>
        <v>نهم ولایت / اوج</v>
      </c>
      <c r="S653" s="121"/>
      <c r="T653" s="121"/>
      <c r="U653" s="121"/>
      <c r="V653" s="121"/>
      <c r="W653" s="121"/>
      <c r="X653" s="44"/>
      <c r="Y653" s="119" t="s">
        <v>7</v>
      </c>
      <c r="Z653" s="119"/>
      <c r="AA653" s="119"/>
      <c r="AB653" s="119"/>
      <c r="AC653" s="120" t="str">
        <f>AC627</f>
        <v>1402-403</v>
      </c>
      <c r="AD653" s="120"/>
      <c r="AE653" s="120"/>
      <c r="AF653" s="120"/>
      <c r="AG653" s="120"/>
      <c r="AH653" s="120"/>
      <c r="AI653" s="44"/>
      <c r="AJ653" s="98"/>
      <c r="AK653" s="99"/>
      <c r="AL653" s="99"/>
      <c r="AM653" s="99"/>
      <c r="AN653" s="100"/>
      <c r="AO653" s="45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</row>
    <row r="654" spans="1:215" ht="14.25" x14ac:dyDescent="0.2">
      <c r="A654" s="13"/>
      <c r="B654" s="43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101"/>
      <c r="AK654" s="102"/>
      <c r="AL654" s="102"/>
      <c r="AM654" s="102"/>
      <c r="AN654" s="103"/>
      <c r="AO654" s="45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</row>
    <row r="655" spans="1:215" ht="19.5" x14ac:dyDescent="0.2">
      <c r="A655" s="13"/>
      <c r="B655" s="43"/>
      <c r="C655" s="119" t="s">
        <v>1</v>
      </c>
      <c r="D655" s="119"/>
      <c r="E655" s="119"/>
      <c r="F655" s="119"/>
      <c r="G655" s="125" t="e">
        <f>'لیست دانش آموز'!#REF!</f>
        <v>#REF!</v>
      </c>
      <c r="H655" s="125"/>
      <c r="I655" s="125"/>
      <c r="J655" s="125"/>
      <c r="K655" s="125"/>
      <c r="L655" s="125"/>
      <c r="M655" s="44"/>
      <c r="N655" s="6" t="s">
        <v>13</v>
      </c>
      <c r="O655" s="6"/>
      <c r="P655" s="6"/>
      <c r="Q655" s="6"/>
      <c r="R655" s="7"/>
      <c r="S655" s="44"/>
      <c r="T655" s="44"/>
      <c r="U655" s="107" t="str">
        <f>U629</f>
        <v>ماهانه / *آبان</v>
      </c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44"/>
      <c r="AJ655" s="101"/>
      <c r="AK655" s="102"/>
      <c r="AL655" s="102"/>
      <c r="AM655" s="102"/>
      <c r="AN655" s="103"/>
      <c r="AO655" s="45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</row>
    <row r="656" spans="1:215" ht="14.25" x14ac:dyDescent="0.2">
      <c r="A656" s="13"/>
      <c r="B656" s="43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101"/>
      <c r="AK656" s="102"/>
      <c r="AL656" s="102"/>
      <c r="AM656" s="102"/>
      <c r="AN656" s="103"/>
      <c r="AO656" s="45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</row>
    <row r="657" spans="1:215" ht="18" thickBot="1" x14ac:dyDescent="0.25">
      <c r="A657" s="13"/>
      <c r="B657" s="43"/>
      <c r="C657" s="87" t="s">
        <v>2</v>
      </c>
      <c r="D657" s="87"/>
      <c r="E657" s="126">
        <f>E631</f>
        <v>101</v>
      </c>
      <c r="F657" s="126"/>
      <c r="G657" s="126"/>
      <c r="H657" s="47"/>
      <c r="I657" s="126" t="s">
        <v>17</v>
      </c>
      <c r="J657" s="126"/>
      <c r="K657" s="126" t="e">
        <f>'لیست دانش آموز'!#REF!</f>
        <v>#REF!</v>
      </c>
      <c r="L657" s="126"/>
      <c r="M657" s="44"/>
      <c r="N657" s="87" t="str">
        <f>N631</f>
        <v>گر در یمنی چو با منی پیش منی        گر پیش منی چو بی منی در یمنی</v>
      </c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44"/>
      <c r="AJ657" s="104"/>
      <c r="AK657" s="105"/>
      <c r="AL657" s="105"/>
      <c r="AM657" s="105"/>
      <c r="AN657" s="106"/>
      <c r="AO657" s="45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</row>
    <row r="658" spans="1:215" ht="15" thickBot="1" x14ac:dyDescent="0.25">
      <c r="A658" s="13"/>
      <c r="B658" s="43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5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</row>
    <row r="659" spans="1:215" ht="17.25" x14ac:dyDescent="0.2">
      <c r="A659" s="13"/>
      <c r="B659" s="43"/>
      <c r="C659" s="97" t="s">
        <v>4</v>
      </c>
      <c r="D659" s="95"/>
      <c r="E659" s="95"/>
      <c r="F659" s="95"/>
      <c r="G659" s="95"/>
      <c r="H659" s="95" t="s">
        <v>5</v>
      </c>
      <c r="I659" s="95"/>
      <c r="J659" s="96"/>
      <c r="K659" s="46"/>
      <c r="L659" s="97" t="s">
        <v>4</v>
      </c>
      <c r="M659" s="95"/>
      <c r="N659" s="95"/>
      <c r="O659" s="95"/>
      <c r="P659" s="95"/>
      <c r="Q659" s="95" t="s">
        <v>5</v>
      </c>
      <c r="R659" s="95"/>
      <c r="S659" s="96"/>
      <c r="T659" s="46"/>
      <c r="U659" s="97" t="s">
        <v>4</v>
      </c>
      <c r="V659" s="95"/>
      <c r="W659" s="95"/>
      <c r="X659" s="95"/>
      <c r="Y659" s="95"/>
      <c r="Z659" s="95" t="s">
        <v>5</v>
      </c>
      <c r="AA659" s="95"/>
      <c r="AB659" s="96"/>
      <c r="AC659" s="46"/>
      <c r="AD659" s="97" t="s">
        <v>4</v>
      </c>
      <c r="AE659" s="95"/>
      <c r="AF659" s="95"/>
      <c r="AG659" s="95"/>
      <c r="AH659" s="95"/>
      <c r="AI659" s="95"/>
      <c r="AJ659" s="95"/>
      <c r="AK659" s="95"/>
      <c r="AL659" s="95" t="s">
        <v>5</v>
      </c>
      <c r="AM659" s="95"/>
      <c r="AN659" s="96"/>
      <c r="AO659" s="45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</row>
    <row r="660" spans="1:215" ht="18" x14ac:dyDescent="0.2">
      <c r="A660" s="13"/>
      <c r="B660" s="43"/>
      <c r="C660" s="91" t="str">
        <f>C634</f>
        <v>آموزش قرآن مجید</v>
      </c>
      <c r="D660" s="92"/>
      <c r="E660" s="92"/>
      <c r="F660" s="92"/>
      <c r="G660" s="92"/>
      <c r="H660" s="87" t="e">
        <f>'لیست دانش آموز'!#REF!</f>
        <v>#REF!</v>
      </c>
      <c r="I660" s="87"/>
      <c r="J660" s="88"/>
      <c r="K660" s="48"/>
      <c r="L660" s="91" t="str">
        <f>L634</f>
        <v>علوم تجربی</v>
      </c>
      <c r="M660" s="92"/>
      <c r="N660" s="92"/>
      <c r="O660" s="92"/>
      <c r="P660" s="92"/>
      <c r="Q660" s="87" t="e">
        <f>'لیست دانش آموز'!#REF!</f>
        <v>#REF!</v>
      </c>
      <c r="R660" s="87"/>
      <c r="S660" s="88"/>
      <c r="T660" s="49"/>
      <c r="U660" s="91" t="str">
        <f>U634</f>
        <v>آمادگی دفاعی</v>
      </c>
      <c r="V660" s="92"/>
      <c r="W660" s="92"/>
      <c r="X660" s="92"/>
      <c r="Y660" s="92"/>
      <c r="Z660" s="87" t="e">
        <f>'لیست دانش آموز'!#REF!</f>
        <v>#REF!</v>
      </c>
      <c r="AA660" s="87"/>
      <c r="AB660" s="88"/>
      <c r="AC660" s="48"/>
      <c r="AD660" s="91" t="str">
        <f>AD634</f>
        <v>انضباط</v>
      </c>
      <c r="AE660" s="92"/>
      <c r="AF660" s="92"/>
      <c r="AG660" s="92"/>
      <c r="AH660" s="92"/>
      <c r="AI660" s="92"/>
      <c r="AJ660" s="92"/>
      <c r="AK660" s="92"/>
      <c r="AL660" s="87" t="e">
        <f>'لیست دانش آموز'!#REF!</f>
        <v>#REF!</v>
      </c>
      <c r="AM660" s="87"/>
      <c r="AN660" s="88"/>
      <c r="AO660" s="45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</row>
    <row r="661" spans="1:215" ht="18.75" thickBot="1" x14ac:dyDescent="0.25">
      <c r="A661" s="13"/>
      <c r="B661" s="43"/>
      <c r="C661" s="117" t="str">
        <f>C635</f>
        <v>پیام های آسمانی</v>
      </c>
      <c r="D661" s="118"/>
      <c r="E661" s="118"/>
      <c r="F661" s="118"/>
      <c r="G661" s="118"/>
      <c r="H661" s="89" t="e">
        <f>'لیست دانش آموز'!#REF!</f>
        <v>#REF!</v>
      </c>
      <c r="I661" s="89"/>
      <c r="J661" s="90"/>
      <c r="K661" s="48"/>
      <c r="L661" s="117" t="str">
        <f>L635</f>
        <v>ریاضی</v>
      </c>
      <c r="M661" s="118"/>
      <c r="N661" s="118"/>
      <c r="O661" s="118"/>
      <c r="P661" s="118"/>
      <c r="Q661" s="89" t="e">
        <f>'لیست دانش آموز'!#REF!</f>
        <v>#REF!</v>
      </c>
      <c r="R661" s="89"/>
      <c r="S661" s="90"/>
      <c r="T661" s="49"/>
      <c r="U661" s="117" t="str">
        <f>U635</f>
        <v>ادبیات  فارسی</v>
      </c>
      <c r="V661" s="118"/>
      <c r="W661" s="118"/>
      <c r="X661" s="118"/>
      <c r="Y661" s="118"/>
      <c r="Z661" s="89" t="e">
        <f>'لیست دانش آموز'!#REF!</f>
        <v>#REF!</v>
      </c>
      <c r="AA661" s="89"/>
      <c r="AB661" s="90"/>
      <c r="AC661" s="48"/>
      <c r="AD661" s="85">
        <f>AD635</f>
        <v>0</v>
      </c>
      <c r="AE661" s="86"/>
      <c r="AF661" s="86"/>
      <c r="AG661" s="86"/>
      <c r="AH661" s="86"/>
      <c r="AI661" s="86"/>
      <c r="AJ661" s="86"/>
      <c r="AK661" s="86"/>
      <c r="AL661" s="83" t="e">
        <f>'لیست دانش آموز'!#REF!</f>
        <v>#REF!</v>
      </c>
      <c r="AM661" s="83"/>
      <c r="AN661" s="84"/>
      <c r="AO661" s="45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</row>
    <row r="662" spans="1:215" ht="18.75" thickBot="1" x14ac:dyDescent="0.25">
      <c r="A662" s="13"/>
      <c r="B662" s="43"/>
      <c r="C662" s="91" t="str">
        <f>C636</f>
        <v>عربی</v>
      </c>
      <c r="D662" s="92"/>
      <c r="E662" s="92"/>
      <c r="F662" s="92"/>
      <c r="G662" s="92"/>
      <c r="H662" s="87" t="e">
        <f>'لیست دانش آموز'!#REF!</f>
        <v>#REF!</v>
      </c>
      <c r="I662" s="87"/>
      <c r="J662" s="88"/>
      <c r="K662" s="48"/>
      <c r="L662" s="91" t="str">
        <f>L636</f>
        <v>مطالعات اجتماعی</v>
      </c>
      <c r="M662" s="92"/>
      <c r="N662" s="92"/>
      <c r="O662" s="92"/>
      <c r="P662" s="92"/>
      <c r="Q662" s="87" t="e">
        <f>'لیست دانش آموز'!#REF!</f>
        <v>#REF!</v>
      </c>
      <c r="R662" s="87"/>
      <c r="S662" s="88"/>
      <c r="T662" s="46"/>
      <c r="U662" s="91" t="str">
        <f>U636</f>
        <v>املاء  فارسی</v>
      </c>
      <c r="V662" s="92"/>
      <c r="W662" s="92"/>
      <c r="X662" s="92"/>
      <c r="Y662" s="92"/>
      <c r="Z662" s="87" t="e">
        <f>'لیست دانش آموز'!#REF!</f>
        <v>#REF!</v>
      </c>
      <c r="AA662" s="87"/>
      <c r="AB662" s="88"/>
      <c r="AC662" s="48"/>
      <c r="AD662" s="108" t="s">
        <v>18</v>
      </c>
      <c r="AE662" s="109"/>
      <c r="AF662" s="109"/>
      <c r="AG662" s="109"/>
      <c r="AH662" s="109"/>
      <c r="AI662" s="109" t="e">
        <f>'لیست دانش آموز'!#REF!</f>
        <v>#REF!</v>
      </c>
      <c r="AJ662" s="110"/>
      <c r="AK662" s="116" t="s">
        <v>10</v>
      </c>
      <c r="AL662" s="116"/>
      <c r="AM662" s="93" t="e">
        <f>'لیست دانش آموز'!#REF!</f>
        <v>#REF!</v>
      </c>
      <c r="AN662" s="94"/>
      <c r="AO662" s="45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</row>
    <row r="663" spans="1:215" ht="18.75" thickBot="1" x14ac:dyDescent="0.25">
      <c r="A663" s="13"/>
      <c r="B663" s="43"/>
      <c r="C663" s="85" t="str">
        <f>C637</f>
        <v>زبان خارجی</v>
      </c>
      <c r="D663" s="86"/>
      <c r="E663" s="86"/>
      <c r="F663" s="86"/>
      <c r="G663" s="86"/>
      <c r="H663" s="83" t="e">
        <f>'لیست دانش آموز'!#REF!</f>
        <v>#REF!</v>
      </c>
      <c r="I663" s="83"/>
      <c r="J663" s="84"/>
      <c r="K663" s="48"/>
      <c r="L663" s="85" t="str">
        <f>L637</f>
        <v>فرهنگ و هنر</v>
      </c>
      <c r="M663" s="86"/>
      <c r="N663" s="86"/>
      <c r="O663" s="86"/>
      <c r="P663" s="86"/>
      <c r="Q663" s="83" t="e">
        <f>'لیست دانش آموز'!#REF!</f>
        <v>#REF!</v>
      </c>
      <c r="R663" s="83"/>
      <c r="S663" s="84"/>
      <c r="T663" s="49"/>
      <c r="U663" s="85" t="str">
        <f>U637</f>
        <v>انشاء  فارسی</v>
      </c>
      <c r="V663" s="86"/>
      <c r="W663" s="86"/>
      <c r="X663" s="86"/>
      <c r="Y663" s="86"/>
      <c r="Z663" s="83" t="e">
        <f>'لیست دانش آموز'!#REF!</f>
        <v>#REF!</v>
      </c>
      <c r="AA663" s="83"/>
      <c r="AB663" s="84"/>
      <c r="AC663" s="48"/>
      <c r="AD663" s="111" t="s">
        <v>20</v>
      </c>
      <c r="AE663" s="112"/>
      <c r="AF663" s="112"/>
      <c r="AG663" s="112"/>
      <c r="AH663" s="112"/>
      <c r="AI663" s="112"/>
      <c r="AJ663" s="112"/>
      <c r="AK663" s="112"/>
      <c r="AL663" s="113">
        <f>'لیست دانش آموز'!V17</f>
        <v>0</v>
      </c>
      <c r="AM663" s="114"/>
      <c r="AN663" s="115"/>
      <c r="AO663" s="45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</row>
    <row r="664" spans="1:215" ht="8.25" customHeight="1" x14ac:dyDescent="0.2">
      <c r="A664" s="13"/>
      <c r="B664" s="43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5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</row>
    <row r="665" spans="1:215" ht="14.25" x14ac:dyDescent="0.2">
      <c r="A665" s="13"/>
      <c r="B665" s="43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  <c r="AN665" s="82"/>
      <c r="AO665" s="45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</row>
    <row r="666" spans="1:215" ht="14.25" x14ac:dyDescent="0.2">
      <c r="A666" s="13"/>
      <c r="B666" s="43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  <c r="AN666" s="82"/>
      <c r="AO666" s="45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</row>
    <row r="667" spans="1:215" ht="14.25" x14ac:dyDescent="0.2">
      <c r="A667" s="13"/>
      <c r="B667" s="43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  <c r="AN667" s="82"/>
      <c r="AO667" s="45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</row>
    <row r="668" spans="1:215" ht="14.25" x14ac:dyDescent="0.2">
      <c r="A668" s="13"/>
      <c r="B668" s="43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  <c r="AN668" s="82"/>
      <c r="AO668" s="45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</row>
    <row r="669" spans="1:215" ht="14.25" x14ac:dyDescent="0.2">
      <c r="A669" s="13"/>
      <c r="B669" s="43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  <c r="AN669" s="82"/>
      <c r="AO669" s="45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</row>
    <row r="670" spans="1:215" ht="14.25" x14ac:dyDescent="0.2">
      <c r="A670" s="13"/>
      <c r="B670" s="43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  <c r="AN670" s="82"/>
      <c r="AO670" s="45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</row>
    <row r="671" spans="1:215" ht="14.25" x14ac:dyDescent="0.2">
      <c r="A671" s="13"/>
      <c r="B671" s="43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45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</row>
    <row r="672" spans="1:215" ht="14.25" x14ac:dyDescent="0.2">
      <c r="A672" s="13"/>
      <c r="B672" s="43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  <c r="AN672" s="82"/>
      <c r="AO672" s="45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</row>
    <row r="673" spans="1:215" ht="14.25" x14ac:dyDescent="0.2">
      <c r="A673" s="13"/>
      <c r="B673" s="43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  <c r="AN673" s="82"/>
      <c r="AO673" s="45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</row>
    <row r="674" spans="1:215" ht="14.25" x14ac:dyDescent="0.2">
      <c r="A674" s="13"/>
      <c r="B674" s="43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45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</row>
    <row r="675" spans="1:215" ht="8.25" customHeight="1" thickBot="1" x14ac:dyDescent="0.25">
      <c r="A675" s="13"/>
      <c r="B675" s="50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2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</row>
    <row r="676" spans="1:215" ht="15" thickBot="1" x14ac:dyDescent="0.25">
      <c r="A676" s="1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</row>
    <row r="677" spans="1:215" ht="24.75" customHeight="1" thickBot="1" x14ac:dyDescent="0.65">
      <c r="A677" s="13"/>
      <c r="B677" s="122" t="str">
        <f>B651</f>
        <v>کارنامه تحصیلی آبان ماه دوره متوسطه اول 403-1402 ولایت</v>
      </c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  <c r="AA677" s="123"/>
      <c r="AB677" s="123"/>
      <c r="AC677" s="123"/>
      <c r="AD677" s="123"/>
      <c r="AE677" s="123"/>
      <c r="AF677" s="123"/>
      <c r="AG677" s="123"/>
      <c r="AH677" s="123"/>
      <c r="AI677" s="123"/>
      <c r="AJ677" s="123"/>
      <c r="AK677" s="123"/>
      <c r="AL677" s="123"/>
      <c r="AM677" s="123"/>
      <c r="AN677" s="123"/>
      <c r="AO677" s="124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</row>
    <row r="678" spans="1:215" ht="7.5" customHeight="1" thickBot="1" x14ac:dyDescent="0.25">
      <c r="A678" s="13"/>
      <c r="B678" s="53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5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</row>
    <row r="679" spans="1:215" ht="19.5" x14ac:dyDescent="0.2">
      <c r="A679" s="13"/>
      <c r="B679" s="43"/>
      <c r="C679" s="119" t="s">
        <v>0</v>
      </c>
      <c r="D679" s="119"/>
      <c r="E679" s="119"/>
      <c r="F679" s="119"/>
      <c r="G679" s="125" t="e">
        <f>'لیست دانش آموز'!#REF!</f>
        <v>#REF!</v>
      </c>
      <c r="H679" s="125"/>
      <c r="I679" s="125"/>
      <c r="J679" s="125"/>
      <c r="K679" s="125"/>
      <c r="L679" s="125"/>
      <c r="M679" s="44"/>
      <c r="N679" s="87" t="s">
        <v>15</v>
      </c>
      <c r="O679" s="87"/>
      <c r="P679" s="87"/>
      <c r="Q679" s="87"/>
      <c r="R679" s="121" t="str">
        <f>R653</f>
        <v>نهم ولایت / اوج</v>
      </c>
      <c r="S679" s="121"/>
      <c r="T679" s="121"/>
      <c r="U679" s="121"/>
      <c r="V679" s="121"/>
      <c r="W679" s="121"/>
      <c r="X679" s="44"/>
      <c r="Y679" s="119" t="s">
        <v>7</v>
      </c>
      <c r="Z679" s="119"/>
      <c r="AA679" s="119"/>
      <c r="AB679" s="119"/>
      <c r="AC679" s="120" t="str">
        <f>AC653</f>
        <v>1402-403</v>
      </c>
      <c r="AD679" s="120"/>
      <c r="AE679" s="120"/>
      <c r="AF679" s="120"/>
      <c r="AG679" s="120"/>
      <c r="AH679" s="120"/>
      <c r="AI679" s="44"/>
      <c r="AJ679" s="98"/>
      <c r="AK679" s="99"/>
      <c r="AL679" s="99"/>
      <c r="AM679" s="99"/>
      <c r="AN679" s="100"/>
      <c r="AO679" s="45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</row>
    <row r="680" spans="1:215" ht="14.25" x14ac:dyDescent="0.2">
      <c r="A680" s="13"/>
      <c r="B680" s="43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101"/>
      <c r="AK680" s="102"/>
      <c r="AL680" s="102"/>
      <c r="AM680" s="102"/>
      <c r="AN680" s="103"/>
      <c r="AO680" s="45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</row>
    <row r="681" spans="1:215" ht="19.5" x14ac:dyDescent="0.2">
      <c r="A681" s="13"/>
      <c r="B681" s="43"/>
      <c r="C681" s="119" t="s">
        <v>1</v>
      </c>
      <c r="D681" s="119"/>
      <c r="E681" s="119"/>
      <c r="F681" s="119"/>
      <c r="G681" s="125" t="e">
        <f>'لیست دانش آموز'!#REF!</f>
        <v>#REF!</v>
      </c>
      <c r="H681" s="125"/>
      <c r="I681" s="125"/>
      <c r="J681" s="125"/>
      <c r="K681" s="125"/>
      <c r="L681" s="125"/>
      <c r="M681" s="44"/>
      <c r="N681" s="6" t="s">
        <v>13</v>
      </c>
      <c r="O681" s="6"/>
      <c r="P681" s="6"/>
      <c r="Q681" s="6"/>
      <c r="R681" s="7"/>
      <c r="S681" s="44"/>
      <c r="T681" s="44"/>
      <c r="U681" s="107" t="str">
        <f>U655</f>
        <v>ماهانه / *آبان</v>
      </c>
      <c r="V681" s="107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44"/>
      <c r="AJ681" s="101"/>
      <c r="AK681" s="102"/>
      <c r="AL681" s="102"/>
      <c r="AM681" s="102"/>
      <c r="AN681" s="103"/>
      <c r="AO681" s="45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</row>
    <row r="682" spans="1:215" ht="14.25" x14ac:dyDescent="0.2">
      <c r="A682" s="13"/>
      <c r="B682" s="43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101"/>
      <c r="AK682" s="102"/>
      <c r="AL682" s="102"/>
      <c r="AM682" s="102"/>
      <c r="AN682" s="103"/>
      <c r="AO682" s="45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</row>
    <row r="683" spans="1:215" ht="18" thickBot="1" x14ac:dyDescent="0.25">
      <c r="A683" s="13"/>
      <c r="B683" s="43"/>
      <c r="C683" s="87" t="s">
        <v>2</v>
      </c>
      <c r="D683" s="87"/>
      <c r="E683" s="126">
        <f>E657</f>
        <v>101</v>
      </c>
      <c r="F683" s="126"/>
      <c r="G683" s="126"/>
      <c r="H683" s="47"/>
      <c r="I683" s="126" t="s">
        <v>17</v>
      </c>
      <c r="J683" s="126"/>
      <c r="K683" s="126" t="e">
        <f>'لیست دانش آموز'!#REF!</f>
        <v>#REF!</v>
      </c>
      <c r="L683" s="126"/>
      <c r="M683" s="44"/>
      <c r="N683" s="87" t="str">
        <f>N657</f>
        <v>گر در یمنی چو با منی پیش منی        گر پیش منی چو بی منی در یمنی</v>
      </c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7"/>
      <c r="AI683" s="44"/>
      <c r="AJ683" s="104"/>
      <c r="AK683" s="105"/>
      <c r="AL683" s="105"/>
      <c r="AM683" s="105"/>
      <c r="AN683" s="106"/>
      <c r="AO683" s="45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</row>
    <row r="684" spans="1:215" ht="15" thickBot="1" x14ac:dyDescent="0.25">
      <c r="A684" s="13"/>
      <c r="B684" s="43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5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</row>
    <row r="685" spans="1:215" ht="17.25" x14ac:dyDescent="0.2">
      <c r="A685" s="13"/>
      <c r="B685" s="43"/>
      <c r="C685" s="97" t="s">
        <v>4</v>
      </c>
      <c r="D685" s="95"/>
      <c r="E685" s="95"/>
      <c r="F685" s="95"/>
      <c r="G685" s="95"/>
      <c r="H685" s="95" t="s">
        <v>5</v>
      </c>
      <c r="I685" s="95"/>
      <c r="J685" s="96"/>
      <c r="K685" s="46"/>
      <c r="L685" s="97" t="s">
        <v>4</v>
      </c>
      <c r="M685" s="95"/>
      <c r="N685" s="95"/>
      <c r="O685" s="95"/>
      <c r="P685" s="95"/>
      <c r="Q685" s="95" t="s">
        <v>5</v>
      </c>
      <c r="R685" s="95"/>
      <c r="S685" s="96"/>
      <c r="T685" s="46"/>
      <c r="U685" s="97" t="s">
        <v>4</v>
      </c>
      <c r="V685" s="95"/>
      <c r="W685" s="95"/>
      <c r="X685" s="95"/>
      <c r="Y685" s="95"/>
      <c r="Z685" s="95" t="s">
        <v>5</v>
      </c>
      <c r="AA685" s="95"/>
      <c r="AB685" s="96"/>
      <c r="AC685" s="46"/>
      <c r="AD685" s="97" t="s">
        <v>4</v>
      </c>
      <c r="AE685" s="95"/>
      <c r="AF685" s="95"/>
      <c r="AG685" s="95"/>
      <c r="AH685" s="95"/>
      <c r="AI685" s="95"/>
      <c r="AJ685" s="95"/>
      <c r="AK685" s="95"/>
      <c r="AL685" s="95" t="s">
        <v>5</v>
      </c>
      <c r="AM685" s="95"/>
      <c r="AN685" s="96"/>
      <c r="AO685" s="45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</row>
    <row r="686" spans="1:215" ht="18" x14ac:dyDescent="0.2">
      <c r="A686" s="13"/>
      <c r="B686" s="43"/>
      <c r="C686" s="91" t="str">
        <f>C660</f>
        <v>آموزش قرآن مجید</v>
      </c>
      <c r="D686" s="92"/>
      <c r="E686" s="92"/>
      <c r="F686" s="92"/>
      <c r="G686" s="92"/>
      <c r="H686" s="87" t="e">
        <f>'لیست دانش آموز'!#REF!</f>
        <v>#REF!</v>
      </c>
      <c r="I686" s="87"/>
      <c r="J686" s="88"/>
      <c r="K686" s="48"/>
      <c r="L686" s="91" t="str">
        <f>L660</f>
        <v>علوم تجربی</v>
      </c>
      <c r="M686" s="92"/>
      <c r="N686" s="92"/>
      <c r="O686" s="92"/>
      <c r="P686" s="92"/>
      <c r="Q686" s="87" t="e">
        <f>'لیست دانش آموز'!#REF!</f>
        <v>#REF!</v>
      </c>
      <c r="R686" s="87"/>
      <c r="S686" s="88"/>
      <c r="T686" s="49"/>
      <c r="U686" s="91" t="str">
        <f>U660</f>
        <v>آمادگی دفاعی</v>
      </c>
      <c r="V686" s="92"/>
      <c r="W686" s="92"/>
      <c r="X686" s="92"/>
      <c r="Y686" s="92"/>
      <c r="Z686" s="87" t="e">
        <f>'لیست دانش آموز'!#REF!</f>
        <v>#REF!</v>
      </c>
      <c r="AA686" s="87"/>
      <c r="AB686" s="88"/>
      <c r="AC686" s="48"/>
      <c r="AD686" s="91" t="str">
        <f>AD660</f>
        <v>انضباط</v>
      </c>
      <c r="AE686" s="92"/>
      <c r="AF686" s="92"/>
      <c r="AG686" s="92"/>
      <c r="AH686" s="92"/>
      <c r="AI686" s="92"/>
      <c r="AJ686" s="92"/>
      <c r="AK686" s="92"/>
      <c r="AL686" s="87" t="e">
        <f>'لیست دانش آموز'!#REF!</f>
        <v>#REF!</v>
      </c>
      <c r="AM686" s="87"/>
      <c r="AN686" s="88"/>
      <c r="AO686" s="45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</row>
    <row r="687" spans="1:215" ht="18.75" thickBot="1" x14ac:dyDescent="0.25">
      <c r="A687" s="13"/>
      <c r="B687" s="43"/>
      <c r="C687" s="117" t="str">
        <f>C661</f>
        <v>پیام های آسمانی</v>
      </c>
      <c r="D687" s="118"/>
      <c r="E687" s="118"/>
      <c r="F687" s="118"/>
      <c r="G687" s="118"/>
      <c r="H687" s="89" t="e">
        <f>'لیست دانش آموز'!#REF!</f>
        <v>#REF!</v>
      </c>
      <c r="I687" s="89"/>
      <c r="J687" s="90"/>
      <c r="K687" s="48"/>
      <c r="L687" s="117" t="str">
        <f>L661</f>
        <v>ریاضی</v>
      </c>
      <c r="M687" s="118"/>
      <c r="N687" s="118"/>
      <c r="O687" s="118"/>
      <c r="P687" s="118"/>
      <c r="Q687" s="89" t="e">
        <f>'لیست دانش آموز'!#REF!</f>
        <v>#REF!</v>
      </c>
      <c r="R687" s="89"/>
      <c r="S687" s="90"/>
      <c r="T687" s="49"/>
      <c r="U687" s="117" t="str">
        <f>U661</f>
        <v>ادبیات  فارسی</v>
      </c>
      <c r="V687" s="118"/>
      <c r="W687" s="118"/>
      <c r="X687" s="118"/>
      <c r="Y687" s="118"/>
      <c r="Z687" s="89" t="e">
        <f>'لیست دانش آموز'!#REF!</f>
        <v>#REF!</v>
      </c>
      <c r="AA687" s="89"/>
      <c r="AB687" s="90"/>
      <c r="AC687" s="48"/>
      <c r="AD687" s="85">
        <f>AD661</f>
        <v>0</v>
      </c>
      <c r="AE687" s="86"/>
      <c r="AF687" s="86"/>
      <c r="AG687" s="86"/>
      <c r="AH687" s="86"/>
      <c r="AI687" s="86"/>
      <c r="AJ687" s="86"/>
      <c r="AK687" s="86"/>
      <c r="AL687" s="83" t="e">
        <f>'لیست دانش آموز'!#REF!</f>
        <v>#REF!</v>
      </c>
      <c r="AM687" s="83"/>
      <c r="AN687" s="84"/>
      <c r="AO687" s="45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</row>
    <row r="688" spans="1:215" ht="18.75" thickBot="1" x14ac:dyDescent="0.25">
      <c r="A688" s="13"/>
      <c r="B688" s="43"/>
      <c r="C688" s="91" t="str">
        <f>C662</f>
        <v>عربی</v>
      </c>
      <c r="D688" s="92"/>
      <c r="E688" s="92"/>
      <c r="F688" s="92"/>
      <c r="G688" s="92"/>
      <c r="H688" s="87" t="e">
        <f>'لیست دانش آموز'!#REF!</f>
        <v>#REF!</v>
      </c>
      <c r="I688" s="87"/>
      <c r="J688" s="88"/>
      <c r="K688" s="48"/>
      <c r="L688" s="91" t="str">
        <f>L662</f>
        <v>مطالعات اجتماعی</v>
      </c>
      <c r="M688" s="92"/>
      <c r="N688" s="92"/>
      <c r="O688" s="92"/>
      <c r="P688" s="92"/>
      <c r="Q688" s="87" t="e">
        <f>'لیست دانش آموز'!#REF!</f>
        <v>#REF!</v>
      </c>
      <c r="R688" s="87"/>
      <c r="S688" s="88"/>
      <c r="T688" s="46"/>
      <c r="U688" s="91" t="str">
        <f>U662</f>
        <v>املاء  فارسی</v>
      </c>
      <c r="V688" s="92"/>
      <c r="W688" s="92"/>
      <c r="X688" s="92"/>
      <c r="Y688" s="92"/>
      <c r="Z688" s="87" t="e">
        <f>'لیست دانش آموز'!#REF!</f>
        <v>#REF!</v>
      </c>
      <c r="AA688" s="87"/>
      <c r="AB688" s="88"/>
      <c r="AC688" s="48"/>
      <c r="AD688" s="108" t="s">
        <v>18</v>
      </c>
      <c r="AE688" s="109"/>
      <c r="AF688" s="109"/>
      <c r="AG688" s="109"/>
      <c r="AH688" s="109"/>
      <c r="AI688" s="109" t="e">
        <f>'لیست دانش آموز'!#REF!</f>
        <v>#REF!</v>
      </c>
      <c r="AJ688" s="110"/>
      <c r="AK688" s="116" t="s">
        <v>10</v>
      </c>
      <c r="AL688" s="116"/>
      <c r="AM688" s="93" t="e">
        <f>'لیست دانش آموز'!#REF!</f>
        <v>#REF!</v>
      </c>
      <c r="AN688" s="94"/>
      <c r="AO688" s="45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</row>
    <row r="689" spans="1:215" ht="18.75" thickBot="1" x14ac:dyDescent="0.25">
      <c r="A689" s="13"/>
      <c r="B689" s="43"/>
      <c r="C689" s="85" t="str">
        <f>C663</f>
        <v>زبان خارجی</v>
      </c>
      <c r="D689" s="86"/>
      <c r="E689" s="86"/>
      <c r="F689" s="86"/>
      <c r="G689" s="86"/>
      <c r="H689" s="83" t="e">
        <f>'لیست دانش آموز'!#REF!</f>
        <v>#REF!</v>
      </c>
      <c r="I689" s="83"/>
      <c r="J689" s="84"/>
      <c r="K689" s="48"/>
      <c r="L689" s="85" t="str">
        <f>L663</f>
        <v>فرهنگ و هنر</v>
      </c>
      <c r="M689" s="86"/>
      <c r="N689" s="86"/>
      <c r="O689" s="86"/>
      <c r="P689" s="86"/>
      <c r="Q689" s="83" t="e">
        <f>'لیست دانش آموز'!#REF!</f>
        <v>#REF!</v>
      </c>
      <c r="R689" s="83"/>
      <c r="S689" s="84"/>
      <c r="T689" s="49"/>
      <c r="U689" s="85" t="str">
        <f>U663</f>
        <v>انشاء  فارسی</v>
      </c>
      <c r="V689" s="86"/>
      <c r="W689" s="86"/>
      <c r="X689" s="86"/>
      <c r="Y689" s="86"/>
      <c r="Z689" s="83" t="e">
        <f>'لیست دانش آموز'!#REF!</f>
        <v>#REF!</v>
      </c>
      <c r="AA689" s="83"/>
      <c r="AB689" s="84"/>
      <c r="AC689" s="48"/>
      <c r="AD689" s="111" t="s">
        <v>20</v>
      </c>
      <c r="AE689" s="112"/>
      <c r="AF689" s="112"/>
      <c r="AG689" s="112"/>
      <c r="AH689" s="112"/>
      <c r="AI689" s="112"/>
      <c r="AJ689" s="112"/>
      <c r="AK689" s="112"/>
      <c r="AL689" s="113">
        <f>'لیست دانش آموز'!V17</f>
        <v>0</v>
      </c>
      <c r="AM689" s="114"/>
      <c r="AN689" s="115"/>
      <c r="AO689" s="45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</row>
    <row r="690" spans="1:215" ht="8.25" customHeight="1" x14ac:dyDescent="0.2">
      <c r="A690" s="13"/>
      <c r="B690" s="43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5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</row>
    <row r="691" spans="1:215" ht="14.25" x14ac:dyDescent="0.2">
      <c r="A691" s="13"/>
      <c r="B691" s="43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  <c r="AL691" s="82"/>
      <c r="AM691" s="82"/>
      <c r="AN691" s="82"/>
      <c r="AO691" s="45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</row>
    <row r="692" spans="1:215" ht="14.25" x14ac:dyDescent="0.2">
      <c r="A692" s="13"/>
      <c r="B692" s="43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  <c r="AL692" s="82"/>
      <c r="AM692" s="82"/>
      <c r="AN692" s="82"/>
      <c r="AO692" s="45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</row>
    <row r="693" spans="1:215" ht="14.25" x14ac:dyDescent="0.2">
      <c r="A693" s="13"/>
      <c r="B693" s="43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  <c r="AL693" s="82"/>
      <c r="AM693" s="82"/>
      <c r="AN693" s="82"/>
      <c r="AO693" s="45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</row>
    <row r="694" spans="1:215" ht="14.25" x14ac:dyDescent="0.2">
      <c r="A694" s="13"/>
      <c r="B694" s="43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  <c r="AL694" s="82"/>
      <c r="AM694" s="82"/>
      <c r="AN694" s="82"/>
      <c r="AO694" s="45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</row>
    <row r="695" spans="1:215" ht="14.25" x14ac:dyDescent="0.2">
      <c r="A695" s="13"/>
      <c r="B695" s="43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45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</row>
    <row r="696" spans="1:215" ht="14.25" x14ac:dyDescent="0.2">
      <c r="A696" s="13"/>
      <c r="B696" s="43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  <c r="AL696" s="82"/>
      <c r="AM696" s="82"/>
      <c r="AN696" s="82"/>
      <c r="AO696" s="45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</row>
    <row r="697" spans="1:215" ht="14.25" x14ac:dyDescent="0.2">
      <c r="A697" s="13"/>
      <c r="B697" s="43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  <c r="AL697" s="82"/>
      <c r="AM697" s="82"/>
      <c r="AN697" s="82"/>
      <c r="AO697" s="45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</row>
    <row r="698" spans="1:215" ht="14.25" x14ac:dyDescent="0.2">
      <c r="A698" s="13"/>
      <c r="B698" s="43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  <c r="AL698" s="82"/>
      <c r="AM698" s="82"/>
      <c r="AN698" s="82"/>
      <c r="AO698" s="45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</row>
    <row r="699" spans="1:215" ht="14.25" x14ac:dyDescent="0.2">
      <c r="A699" s="13"/>
      <c r="B699" s="43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  <c r="AL699" s="82"/>
      <c r="AM699" s="82"/>
      <c r="AN699" s="82"/>
      <c r="AO699" s="45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</row>
    <row r="700" spans="1:215" ht="14.25" x14ac:dyDescent="0.2">
      <c r="A700" s="13"/>
      <c r="B700" s="43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  <c r="AL700" s="82"/>
      <c r="AM700" s="82"/>
      <c r="AN700" s="82"/>
      <c r="AO700" s="45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</row>
    <row r="701" spans="1:215" ht="8.25" customHeight="1" thickBot="1" x14ac:dyDescent="0.25">
      <c r="A701" s="13"/>
      <c r="B701" s="50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2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</row>
    <row r="702" spans="1:215" ht="15" thickBot="1" x14ac:dyDescent="0.25">
      <c r="A702" s="1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</row>
    <row r="703" spans="1:215" ht="25.5" customHeight="1" thickBot="1" x14ac:dyDescent="0.65">
      <c r="A703" s="13"/>
      <c r="B703" s="122" t="str">
        <f>B677</f>
        <v>کارنامه تحصیلی آبان ماه دوره متوسطه اول 403-1402 ولایت</v>
      </c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  <c r="AA703" s="123"/>
      <c r="AB703" s="123"/>
      <c r="AC703" s="123"/>
      <c r="AD703" s="123"/>
      <c r="AE703" s="123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124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</row>
    <row r="704" spans="1:215" ht="7.5" customHeight="1" thickBot="1" x14ac:dyDescent="0.25">
      <c r="A704" s="13"/>
      <c r="B704" s="53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5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</row>
    <row r="705" spans="1:215" ht="19.5" x14ac:dyDescent="0.2">
      <c r="A705" s="56"/>
      <c r="B705" s="43"/>
      <c r="C705" s="119" t="s">
        <v>0</v>
      </c>
      <c r="D705" s="119"/>
      <c r="E705" s="119"/>
      <c r="F705" s="119"/>
      <c r="G705" s="125" t="e">
        <f>'لیست دانش آموز'!#REF!</f>
        <v>#REF!</v>
      </c>
      <c r="H705" s="125"/>
      <c r="I705" s="125"/>
      <c r="J705" s="125"/>
      <c r="K705" s="125"/>
      <c r="L705" s="125"/>
      <c r="M705" s="44"/>
      <c r="N705" s="87" t="s">
        <v>15</v>
      </c>
      <c r="O705" s="87"/>
      <c r="P705" s="87"/>
      <c r="Q705" s="87"/>
      <c r="R705" s="121" t="str">
        <f>R679</f>
        <v>نهم ولایت / اوج</v>
      </c>
      <c r="S705" s="121"/>
      <c r="T705" s="121"/>
      <c r="U705" s="121"/>
      <c r="V705" s="121"/>
      <c r="W705" s="121"/>
      <c r="X705" s="44"/>
      <c r="Y705" s="119" t="s">
        <v>7</v>
      </c>
      <c r="Z705" s="119"/>
      <c r="AA705" s="119"/>
      <c r="AB705" s="119"/>
      <c r="AC705" s="120" t="str">
        <f>AC679</f>
        <v>1402-403</v>
      </c>
      <c r="AD705" s="120"/>
      <c r="AE705" s="120"/>
      <c r="AF705" s="120"/>
      <c r="AG705" s="120"/>
      <c r="AH705" s="120"/>
      <c r="AI705" s="44"/>
      <c r="AJ705" s="98"/>
      <c r="AK705" s="99"/>
      <c r="AL705" s="99"/>
      <c r="AM705" s="99"/>
      <c r="AN705" s="100"/>
      <c r="AO705" s="45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</row>
    <row r="706" spans="1:215" ht="14.25" x14ac:dyDescent="0.2">
      <c r="A706" s="56"/>
      <c r="B706" s="43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101"/>
      <c r="AK706" s="102"/>
      <c r="AL706" s="102"/>
      <c r="AM706" s="102"/>
      <c r="AN706" s="103"/>
      <c r="AO706" s="45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</row>
    <row r="707" spans="1:215" ht="19.5" x14ac:dyDescent="0.2">
      <c r="A707" s="56"/>
      <c r="B707" s="43"/>
      <c r="C707" s="119" t="s">
        <v>1</v>
      </c>
      <c r="D707" s="119"/>
      <c r="E707" s="119"/>
      <c r="F707" s="119"/>
      <c r="G707" s="125" t="e">
        <f>'لیست دانش آموز'!#REF!</f>
        <v>#REF!</v>
      </c>
      <c r="H707" s="125"/>
      <c r="I707" s="125"/>
      <c r="J707" s="125"/>
      <c r="K707" s="125"/>
      <c r="L707" s="125"/>
      <c r="M707" s="44"/>
      <c r="N707" s="6" t="s">
        <v>13</v>
      </c>
      <c r="O707" s="6"/>
      <c r="P707" s="6"/>
      <c r="Q707" s="6"/>
      <c r="R707" s="7"/>
      <c r="S707" s="44"/>
      <c r="T707" s="44"/>
      <c r="U707" s="107" t="str">
        <f>U681</f>
        <v>ماهانه / *آبان</v>
      </c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44"/>
      <c r="AJ707" s="101"/>
      <c r="AK707" s="102"/>
      <c r="AL707" s="102"/>
      <c r="AM707" s="102"/>
      <c r="AN707" s="103"/>
      <c r="AO707" s="45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</row>
    <row r="708" spans="1:215" ht="14.25" x14ac:dyDescent="0.2">
      <c r="A708" s="56"/>
      <c r="B708" s="43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101"/>
      <c r="AK708" s="102"/>
      <c r="AL708" s="102"/>
      <c r="AM708" s="102"/>
      <c r="AN708" s="103"/>
      <c r="AO708" s="45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</row>
    <row r="709" spans="1:215" ht="18" thickBot="1" x14ac:dyDescent="0.25">
      <c r="A709" s="56"/>
      <c r="B709" s="43"/>
      <c r="C709" s="87" t="s">
        <v>2</v>
      </c>
      <c r="D709" s="87"/>
      <c r="E709" s="126">
        <f>E683</f>
        <v>101</v>
      </c>
      <c r="F709" s="126"/>
      <c r="G709" s="126"/>
      <c r="H709" s="47"/>
      <c r="I709" s="126" t="s">
        <v>17</v>
      </c>
      <c r="J709" s="126"/>
      <c r="K709" s="126" t="e">
        <f>'لیست دانش آموز'!#REF!</f>
        <v>#REF!</v>
      </c>
      <c r="L709" s="126"/>
      <c r="M709" s="44"/>
      <c r="N709" s="87" t="str">
        <f>N683</f>
        <v>گر در یمنی چو با منی پیش منی        گر پیش منی چو بی منی در یمنی</v>
      </c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7"/>
      <c r="AI709" s="44"/>
      <c r="AJ709" s="104"/>
      <c r="AK709" s="105"/>
      <c r="AL709" s="105"/>
      <c r="AM709" s="105"/>
      <c r="AN709" s="106"/>
      <c r="AO709" s="45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</row>
    <row r="710" spans="1:215" ht="15" thickBot="1" x14ac:dyDescent="0.25">
      <c r="A710" s="56"/>
      <c r="B710" s="43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5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</row>
    <row r="711" spans="1:215" ht="17.25" x14ac:dyDescent="0.2">
      <c r="A711" s="56"/>
      <c r="B711" s="43"/>
      <c r="C711" s="97" t="s">
        <v>4</v>
      </c>
      <c r="D711" s="95"/>
      <c r="E711" s="95"/>
      <c r="F711" s="95"/>
      <c r="G711" s="95"/>
      <c r="H711" s="95" t="s">
        <v>5</v>
      </c>
      <c r="I711" s="95"/>
      <c r="J711" s="96"/>
      <c r="K711" s="46"/>
      <c r="L711" s="97" t="s">
        <v>4</v>
      </c>
      <c r="M711" s="95"/>
      <c r="N711" s="95"/>
      <c r="O711" s="95"/>
      <c r="P711" s="95"/>
      <c r="Q711" s="95" t="s">
        <v>5</v>
      </c>
      <c r="R711" s="95"/>
      <c r="S711" s="96"/>
      <c r="T711" s="46"/>
      <c r="U711" s="97" t="s">
        <v>4</v>
      </c>
      <c r="V711" s="95"/>
      <c r="W711" s="95"/>
      <c r="X711" s="95"/>
      <c r="Y711" s="95"/>
      <c r="Z711" s="95" t="s">
        <v>5</v>
      </c>
      <c r="AA711" s="95"/>
      <c r="AB711" s="96"/>
      <c r="AC711" s="46"/>
      <c r="AD711" s="97" t="s">
        <v>4</v>
      </c>
      <c r="AE711" s="95"/>
      <c r="AF711" s="95"/>
      <c r="AG711" s="95"/>
      <c r="AH711" s="95"/>
      <c r="AI711" s="95"/>
      <c r="AJ711" s="95"/>
      <c r="AK711" s="95"/>
      <c r="AL711" s="95" t="s">
        <v>5</v>
      </c>
      <c r="AM711" s="95"/>
      <c r="AN711" s="96"/>
      <c r="AO711" s="45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</row>
    <row r="712" spans="1:215" ht="18" x14ac:dyDescent="0.2">
      <c r="A712" s="56"/>
      <c r="B712" s="43"/>
      <c r="C712" s="91" t="str">
        <f>C686</f>
        <v>آموزش قرآن مجید</v>
      </c>
      <c r="D712" s="92"/>
      <c r="E712" s="92"/>
      <c r="F712" s="92"/>
      <c r="G712" s="92"/>
      <c r="H712" s="87" t="e">
        <f>'لیست دانش آموز'!#REF!</f>
        <v>#REF!</v>
      </c>
      <c r="I712" s="87"/>
      <c r="J712" s="88"/>
      <c r="K712" s="48"/>
      <c r="L712" s="91" t="str">
        <f>L686</f>
        <v>علوم تجربی</v>
      </c>
      <c r="M712" s="92"/>
      <c r="N712" s="92"/>
      <c r="O712" s="92"/>
      <c r="P712" s="92"/>
      <c r="Q712" s="87" t="e">
        <f>'لیست دانش آموز'!#REF!</f>
        <v>#REF!</v>
      </c>
      <c r="R712" s="87"/>
      <c r="S712" s="88"/>
      <c r="T712" s="49"/>
      <c r="U712" s="91" t="str">
        <f>U686</f>
        <v>آمادگی دفاعی</v>
      </c>
      <c r="V712" s="92"/>
      <c r="W712" s="92"/>
      <c r="X712" s="92"/>
      <c r="Y712" s="92"/>
      <c r="Z712" s="87" t="e">
        <f>'لیست دانش آموز'!#REF!</f>
        <v>#REF!</v>
      </c>
      <c r="AA712" s="87"/>
      <c r="AB712" s="88"/>
      <c r="AC712" s="48"/>
      <c r="AD712" s="91" t="str">
        <f>AD686</f>
        <v>انضباط</v>
      </c>
      <c r="AE712" s="92"/>
      <c r="AF712" s="92"/>
      <c r="AG712" s="92"/>
      <c r="AH712" s="92"/>
      <c r="AI712" s="92"/>
      <c r="AJ712" s="92"/>
      <c r="AK712" s="92"/>
      <c r="AL712" s="87" t="e">
        <f>'لیست دانش آموز'!#REF!</f>
        <v>#REF!</v>
      </c>
      <c r="AM712" s="87"/>
      <c r="AN712" s="88"/>
      <c r="AO712" s="45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</row>
    <row r="713" spans="1:215" ht="18.75" thickBot="1" x14ac:dyDescent="0.25">
      <c r="A713" s="56"/>
      <c r="B713" s="43"/>
      <c r="C713" s="117" t="str">
        <f>C687</f>
        <v>پیام های آسمانی</v>
      </c>
      <c r="D713" s="118"/>
      <c r="E713" s="118"/>
      <c r="F713" s="118"/>
      <c r="G713" s="118"/>
      <c r="H713" s="89" t="e">
        <f>'لیست دانش آموز'!#REF!</f>
        <v>#REF!</v>
      </c>
      <c r="I713" s="89"/>
      <c r="J713" s="90"/>
      <c r="K713" s="48"/>
      <c r="L713" s="117" t="str">
        <f>L687</f>
        <v>ریاضی</v>
      </c>
      <c r="M713" s="118"/>
      <c r="N713" s="118"/>
      <c r="O713" s="118"/>
      <c r="P713" s="118"/>
      <c r="Q713" s="89" t="e">
        <f>'لیست دانش آموز'!#REF!</f>
        <v>#REF!</v>
      </c>
      <c r="R713" s="89"/>
      <c r="S713" s="90"/>
      <c r="T713" s="49"/>
      <c r="U713" s="117" t="str">
        <f>U687</f>
        <v>ادبیات  فارسی</v>
      </c>
      <c r="V713" s="118"/>
      <c r="W713" s="118"/>
      <c r="X713" s="118"/>
      <c r="Y713" s="118"/>
      <c r="Z713" s="89" t="e">
        <f>'لیست دانش آموز'!#REF!</f>
        <v>#REF!</v>
      </c>
      <c r="AA713" s="89"/>
      <c r="AB713" s="90"/>
      <c r="AC713" s="48"/>
      <c r="AD713" s="85">
        <f>AD687</f>
        <v>0</v>
      </c>
      <c r="AE713" s="86"/>
      <c r="AF713" s="86"/>
      <c r="AG713" s="86"/>
      <c r="AH713" s="86"/>
      <c r="AI713" s="86"/>
      <c r="AJ713" s="86"/>
      <c r="AK713" s="86"/>
      <c r="AL713" s="83" t="e">
        <f>'لیست دانش آموز'!#REF!</f>
        <v>#REF!</v>
      </c>
      <c r="AM713" s="83"/>
      <c r="AN713" s="84"/>
      <c r="AO713" s="45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</row>
    <row r="714" spans="1:215" ht="18.75" thickBot="1" x14ac:dyDescent="0.25">
      <c r="A714" s="56"/>
      <c r="B714" s="43"/>
      <c r="C714" s="91" t="str">
        <f>C688</f>
        <v>عربی</v>
      </c>
      <c r="D714" s="92"/>
      <c r="E714" s="92"/>
      <c r="F714" s="92"/>
      <c r="G714" s="92"/>
      <c r="H714" s="87" t="e">
        <f>'لیست دانش آموز'!#REF!</f>
        <v>#REF!</v>
      </c>
      <c r="I714" s="87"/>
      <c r="J714" s="88"/>
      <c r="K714" s="48"/>
      <c r="L714" s="91" t="str">
        <f>L688</f>
        <v>مطالعات اجتماعی</v>
      </c>
      <c r="M714" s="92"/>
      <c r="N714" s="92"/>
      <c r="O714" s="92"/>
      <c r="P714" s="92"/>
      <c r="Q714" s="87" t="e">
        <f>'لیست دانش آموز'!#REF!</f>
        <v>#REF!</v>
      </c>
      <c r="R714" s="87"/>
      <c r="S714" s="88"/>
      <c r="T714" s="46"/>
      <c r="U714" s="91" t="str">
        <f>U688</f>
        <v>املاء  فارسی</v>
      </c>
      <c r="V714" s="92"/>
      <c r="W714" s="92"/>
      <c r="X714" s="92"/>
      <c r="Y714" s="92"/>
      <c r="Z714" s="87" t="e">
        <f>'لیست دانش آموز'!#REF!</f>
        <v>#REF!</v>
      </c>
      <c r="AA714" s="87"/>
      <c r="AB714" s="88"/>
      <c r="AC714" s="48"/>
      <c r="AD714" s="108" t="s">
        <v>18</v>
      </c>
      <c r="AE714" s="109"/>
      <c r="AF714" s="109"/>
      <c r="AG714" s="109"/>
      <c r="AH714" s="109"/>
      <c r="AI714" s="109" t="e">
        <f>'لیست دانش آموز'!#REF!</f>
        <v>#REF!</v>
      </c>
      <c r="AJ714" s="110"/>
      <c r="AK714" s="116" t="s">
        <v>10</v>
      </c>
      <c r="AL714" s="116"/>
      <c r="AM714" s="93" t="e">
        <f>'لیست دانش آموز'!#REF!</f>
        <v>#REF!</v>
      </c>
      <c r="AN714" s="94"/>
      <c r="AO714" s="45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</row>
    <row r="715" spans="1:215" ht="18.75" thickBot="1" x14ac:dyDescent="0.25">
      <c r="A715" s="56"/>
      <c r="B715" s="43"/>
      <c r="C715" s="85" t="str">
        <f>C689</f>
        <v>زبان خارجی</v>
      </c>
      <c r="D715" s="86"/>
      <c r="E715" s="86"/>
      <c r="F715" s="86"/>
      <c r="G715" s="86"/>
      <c r="H715" s="83" t="e">
        <f>'لیست دانش آموز'!#REF!</f>
        <v>#REF!</v>
      </c>
      <c r="I715" s="83"/>
      <c r="J715" s="84"/>
      <c r="K715" s="48"/>
      <c r="L715" s="85" t="str">
        <f>L689</f>
        <v>فرهنگ و هنر</v>
      </c>
      <c r="M715" s="86"/>
      <c r="N715" s="86"/>
      <c r="O715" s="86"/>
      <c r="P715" s="86"/>
      <c r="Q715" s="83" t="e">
        <f>'لیست دانش آموز'!#REF!</f>
        <v>#REF!</v>
      </c>
      <c r="R715" s="83"/>
      <c r="S715" s="84"/>
      <c r="T715" s="49"/>
      <c r="U715" s="85" t="str">
        <f>U689</f>
        <v>انشاء  فارسی</v>
      </c>
      <c r="V715" s="86"/>
      <c r="W715" s="86"/>
      <c r="X715" s="86"/>
      <c r="Y715" s="86"/>
      <c r="Z715" s="83" t="e">
        <f>'لیست دانش آموز'!#REF!</f>
        <v>#REF!</v>
      </c>
      <c r="AA715" s="83"/>
      <c r="AB715" s="84"/>
      <c r="AC715" s="48"/>
      <c r="AD715" s="111" t="s">
        <v>20</v>
      </c>
      <c r="AE715" s="112"/>
      <c r="AF715" s="112"/>
      <c r="AG715" s="112"/>
      <c r="AH715" s="112"/>
      <c r="AI715" s="112"/>
      <c r="AJ715" s="112"/>
      <c r="AK715" s="112"/>
      <c r="AL715" s="113">
        <f>'لیست دانش آموز'!V17</f>
        <v>0</v>
      </c>
      <c r="AM715" s="114"/>
      <c r="AN715" s="115"/>
      <c r="AO715" s="45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</row>
    <row r="716" spans="1:215" ht="8.25" customHeight="1" x14ac:dyDescent="0.2">
      <c r="A716" s="56"/>
      <c r="B716" s="43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5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</row>
    <row r="717" spans="1:215" ht="14.25" x14ac:dyDescent="0.2">
      <c r="A717" s="56"/>
      <c r="B717" s="43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  <c r="AL717" s="82"/>
      <c r="AM717" s="82"/>
      <c r="AN717" s="82"/>
      <c r="AO717" s="45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</row>
    <row r="718" spans="1:215" ht="14.25" x14ac:dyDescent="0.2">
      <c r="A718" s="56"/>
      <c r="B718" s="43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  <c r="AL718" s="82"/>
      <c r="AM718" s="82"/>
      <c r="AN718" s="82"/>
      <c r="AO718" s="45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</row>
    <row r="719" spans="1:215" ht="14.25" x14ac:dyDescent="0.2">
      <c r="A719" s="56"/>
      <c r="B719" s="43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  <c r="AL719" s="82"/>
      <c r="AM719" s="82"/>
      <c r="AN719" s="82"/>
      <c r="AO719" s="45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</row>
    <row r="720" spans="1:215" ht="14.25" x14ac:dyDescent="0.2">
      <c r="A720" s="56"/>
      <c r="B720" s="43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  <c r="AL720" s="82"/>
      <c r="AM720" s="82"/>
      <c r="AN720" s="82"/>
      <c r="AO720" s="45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</row>
    <row r="721" spans="1:215" ht="14.25" x14ac:dyDescent="0.2">
      <c r="A721" s="56"/>
      <c r="B721" s="43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  <c r="AL721" s="82"/>
      <c r="AM721" s="82"/>
      <c r="AN721" s="82"/>
      <c r="AO721" s="45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</row>
    <row r="722" spans="1:215" ht="14.25" x14ac:dyDescent="0.2">
      <c r="A722" s="56"/>
      <c r="B722" s="43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  <c r="AL722" s="82"/>
      <c r="AM722" s="82"/>
      <c r="AN722" s="82"/>
      <c r="AO722" s="45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</row>
    <row r="723" spans="1:215" ht="14.25" x14ac:dyDescent="0.2">
      <c r="A723" s="56"/>
      <c r="B723" s="43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  <c r="AL723" s="82"/>
      <c r="AM723" s="82"/>
      <c r="AN723" s="82"/>
      <c r="AO723" s="45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</row>
    <row r="724" spans="1:215" ht="14.25" x14ac:dyDescent="0.2">
      <c r="A724" s="56"/>
      <c r="B724" s="43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  <c r="AL724" s="82"/>
      <c r="AM724" s="82"/>
      <c r="AN724" s="82"/>
      <c r="AO724" s="45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</row>
    <row r="725" spans="1:215" ht="14.25" x14ac:dyDescent="0.2">
      <c r="A725" s="56"/>
      <c r="B725" s="43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  <c r="AL725" s="82"/>
      <c r="AM725" s="82"/>
      <c r="AN725" s="82"/>
      <c r="AO725" s="45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</row>
    <row r="726" spans="1:215" ht="14.25" x14ac:dyDescent="0.2">
      <c r="A726" s="56"/>
      <c r="B726" s="43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  <c r="AL726" s="82"/>
      <c r="AM726" s="82"/>
      <c r="AN726" s="82"/>
      <c r="AO726" s="45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</row>
    <row r="727" spans="1:215" ht="8.25" customHeight="1" thickBot="1" x14ac:dyDescent="0.25">
      <c r="A727" s="13"/>
      <c r="B727" s="50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2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</row>
    <row r="728" spans="1:215" ht="15" thickBot="1" x14ac:dyDescent="0.25">
      <c r="A728" s="1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</row>
    <row r="729" spans="1:215" ht="24" customHeight="1" thickBot="1" x14ac:dyDescent="0.65">
      <c r="A729" s="13"/>
      <c r="B729" s="122" t="str">
        <f>B703</f>
        <v>کارنامه تحصیلی آبان ماه دوره متوسطه اول 403-1402 ولایت</v>
      </c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  <c r="AA729" s="123"/>
      <c r="AB729" s="123"/>
      <c r="AC729" s="123"/>
      <c r="AD729" s="123"/>
      <c r="AE729" s="123"/>
      <c r="AF729" s="123"/>
      <c r="AG729" s="123"/>
      <c r="AH729" s="123"/>
      <c r="AI729" s="123"/>
      <c r="AJ729" s="123"/>
      <c r="AK729" s="123"/>
      <c r="AL729" s="123"/>
      <c r="AM729" s="123"/>
      <c r="AN729" s="123"/>
      <c r="AO729" s="124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</row>
    <row r="730" spans="1:215" ht="7.5" customHeight="1" thickBot="1" x14ac:dyDescent="0.25">
      <c r="A730" s="13"/>
      <c r="B730" s="53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5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</row>
    <row r="731" spans="1:215" ht="19.5" x14ac:dyDescent="0.2">
      <c r="A731" s="13"/>
      <c r="B731" s="43"/>
      <c r="C731" s="119" t="s">
        <v>0</v>
      </c>
      <c r="D731" s="119"/>
      <c r="E731" s="119"/>
      <c r="F731" s="119"/>
      <c r="G731" s="125" t="e">
        <f>'لیست دانش آموز'!#REF!</f>
        <v>#REF!</v>
      </c>
      <c r="H731" s="125"/>
      <c r="I731" s="125"/>
      <c r="J731" s="125"/>
      <c r="K731" s="125"/>
      <c r="L731" s="125"/>
      <c r="M731" s="44"/>
      <c r="N731" s="87" t="s">
        <v>15</v>
      </c>
      <c r="O731" s="87"/>
      <c r="P731" s="87"/>
      <c r="Q731" s="87"/>
      <c r="R731" s="121" t="str">
        <f>R705</f>
        <v>نهم ولایت / اوج</v>
      </c>
      <c r="S731" s="121"/>
      <c r="T731" s="121"/>
      <c r="U731" s="121"/>
      <c r="V731" s="121"/>
      <c r="W731" s="121"/>
      <c r="X731" s="44"/>
      <c r="Y731" s="119" t="s">
        <v>7</v>
      </c>
      <c r="Z731" s="119"/>
      <c r="AA731" s="119"/>
      <c r="AB731" s="119"/>
      <c r="AC731" s="120" t="str">
        <f>AC705</f>
        <v>1402-403</v>
      </c>
      <c r="AD731" s="120"/>
      <c r="AE731" s="120"/>
      <c r="AF731" s="120"/>
      <c r="AG731" s="120"/>
      <c r="AH731" s="120"/>
      <c r="AI731" s="44"/>
      <c r="AJ731" s="98"/>
      <c r="AK731" s="99"/>
      <c r="AL731" s="99"/>
      <c r="AM731" s="99"/>
      <c r="AN731" s="100"/>
      <c r="AO731" s="45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</row>
    <row r="732" spans="1:215" ht="14.25" x14ac:dyDescent="0.2">
      <c r="A732" s="13"/>
      <c r="B732" s="43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101"/>
      <c r="AK732" s="102"/>
      <c r="AL732" s="102"/>
      <c r="AM732" s="102"/>
      <c r="AN732" s="103"/>
      <c r="AO732" s="45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</row>
    <row r="733" spans="1:215" ht="19.5" x14ac:dyDescent="0.2">
      <c r="A733" s="13"/>
      <c r="B733" s="43"/>
      <c r="C733" s="119" t="s">
        <v>1</v>
      </c>
      <c r="D733" s="119"/>
      <c r="E733" s="119"/>
      <c r="F733" s="119"/>
      <c r="G733" s="125" t="e">
        <f>'لیست دانش آموز'!#REF!</f>
        <v>#REF!</v>
      </c>
      <c r="H733" s="125"/>
      <c r="I733" s="125"/>
      <c r="J733" s="125"/>
      <c r="K733" s="125"/>
      <c r="L733" s="125"/>
      <c r="M733" s="44"/>
      <c r="N733" s="6" t="s">
        <v>13</v>
      </c>
      <c r="O733" s="6"/>
      <c r="P733" s="6"/>
      <c r="Q733" s="6"/>
      <c r="R733" s="7"/>
      <c r="S733" s="44"/>
      <c r="T733" s="44"/>
      <c r="U733" s="107" t="str">
        <f>U707</f>
        <v>ماهانه / *آبان</v>
      </c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44"/>
      <c r="AJ733" s="101"/>
      <c r="AK733" s="102"/>
      <c r="AL733" s="102"/>
      <c r="AM733" s="102"/>
      <c r="AN733" s="103"/>
      <c r="AO733" s="45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</row>
    <row r="734" spans="1:215" ht="14.25" x14ac:dyDescent="0.2">
      <c r="A734" s="13"/>
      <c r="B734" s="43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101"/>
      <c r="AK734" s="102"/>
      <c r="AL734" s="102"/>
      <c r="AM734" s="102"/>
      <c r="AN734" s="103"/>
      <c r="AO734" s="45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</row>
    <row r="735" spans="1:215" ht="18" thickBot="1" x14ac:dyDescent="0.25">
      <c r="A735" s="13"/>
      <c r="B735" s="43"/>
      <c r="C735" s="87" t="s">
        <v>2</v>
      </c>
      <c r="D735" s="87"/>
      <c r="E735" s="126">
        <f>E709</f>
        <v>101</v>
      </c>
      <c r="F735" s="126"/>
      <c r="G735" s="126"/>
      <c r="H735" s="47"/>
      <c r="I735" s="126" t="s">
        <v>17</v>
      </c>
      <c r="J735" s="126"/>
      <c r="K735" s="126" t="e">
        <f>'لیست دانش آموز'!#REF!</f>
        <v>#REF!</v>
      </c>
      <c r="L735" s="126"/>
      <c r="M735" s="44"/>
      <c r="N735" s="87" t="str">
        <f>N709</f>
        <v>گر در یمنی چو با منی پیش منی        گر پیش منی چو بی منی در یمنی</v>
      </c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7"/>
      <c r="AI735" s="44"/>
      <c r="AJ735" s="104"/>
      <c r="AK735" s="105"/>
      <c r="AL735" s="105"/>
      <c r="AM735" s="105"/>
      <c r="AN735" s="106"/>
      <c r="AO735" s="45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</row>
    <row r="736" spans="1:215" ht="15" thickBot="1" x14ac:dyDescent="0.25">
      <c r="A736" s="13"/>
      <c r="B736" s="43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5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</row>
    <row r="737" spans="1:215" ht="17.25" x14ac:dyDescent="0.2">
      <c r="A737" s="13"/>
      <c r="B737" s="43"/>
      <c r="C737" s="97" t="s">
        <v>4</v>
      </c>
      <c r="D737" s="95"/>
      <c r="E737" s="95"/>
      <c r="F737" s="95"/>
      <c r="G737" s="95"/>
      <c r="H737" s="95" t="s">
        <v>5</v>
      </c>
      <c r="I737" s="95"/>
      <c r="J737" s="96"/>
      <c r="K737" s="46"/>
      <c r="L737" s="97" t="s">
        <v>4</v>
      </c>
      <c r="M737" s="95"/>
      <c r="N737" s="95"/>
      <c r="O737" s="95"/>
      <c r="P737" s="95"/>
      <c r="Q737" s="95" t="s">
        <v>5</v>
      </c>
      <c r="R737" s="95"/>
      <c r="S737" s="96"/>
      <c r="T737" s="46"/>
      <c r="U737" s="97" t="s">
        <v>4</v>
      </c>
      <c r="V737" s="95"/>
      <c r="W737" s="95"/>
      <c r="X737" s="95"/>
      <c r="Y737" s="95"/>
      <c r="Z737" s="95" t="s">
        <v>5</v>
      </c>
      <c r="AA737" s="95"/>
      <c r="AB737" s="96"/>
      <c r="AC737" s="46"/>
      <c r="AD737" s="97" t="s">
        <v>4</v>
      </c>
      <c r="AE737" s="95"/>
      <c r="AF737" s="95"/>
      <c r="AG737" s="95"/>
      <c r="AH737" s="95"/>
      <c r="AI737" s="95"/>
      <c r="AJ737" s="95"/>
      <c r="AK737" s="95"/>
      <c r="AL737" s="95" t="s">
        <v>5</v>
      </c>
      <c r="AM737" s="95"/>
      <c r="AN737" s="96"/>
      <c r="AO737" s="45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</row>
    <row r="738" spans="1:215" ht="18" x14ac:dyDescent="0.2">
      <c r="A738" s="13"/>
      <c r="B738" s="43"/>
      <c r="C738" s="91" t="str">
        <f>C712</f>
        <v>آموزش قرآن مجید</v>
      </c>
      <c r="D738" s="92"/>
      <c r="E738" s="92"/>
      <c r="F738" s="92"/>
      <c r="G738" s="92"/>
      <c r="H738" s="87" t="e">
        <f>'لیست دانش آموز'!#REF!</f>
        <v>#REF!</v>
      </c>
      <c r="I738" s="87"/>
      <c r="J738" s="88"/>
      <c r="K738" s="48"/>
      <c r="L738" s="91" t="str">
        <f>L712</f>
        <v>علوم تجربی</v>
      </c>
      <c r="M738" s="92"/>
      <c r="N738" s="92"/>
      <c r="O738" s="92"/>
      <c r="P738" s="92"/>
      <c r="Q738" s="87" t="e">
        <f>'لیست دانش آموز'!#REF!</f>
        <v>#REF!</v>
      </c>
      <c r="R738" s="87"/>
      <c r="S738" s="88"/>
      <c r="T738" s="49"/>
      <c r="U738" s="91" t="str">
        <f>U712</f>
        <v>آمادگی دفاعی</v>
      </c>
      <c r="V738" s="92"/>
      <c r="W738" s="92"/>
      <c r="X738" s="92"/>
      <c r="Y738" s="92"/>
      <c r="Z738" s="87" t="e">
        <f>'لیست دانش آموز'!#REF!</f>
        <v>#REF!</v>
      </c>
      <c r="AA738" s="87"/>
      <c r="AB738" s="88"/>
      <c r="AC738" s="48"/>
      <c r="AD738" s="91" t="str">
        <f>AD712</f>
        <v>انضباط</v>
      </c>
      <c r="AE738" s="92"/>
      <c r="AF738" s="92"/>
      <c r="AG738" s="92"/>
      <c r="AH738" s="92"/>
      <c r="AI738" s="92"/>
      <c r="AJ738" s="92"/>
      <c r="AK738" s="92"/>
      <c r="AL738" s="87" t="e">
        <f>'لیست دانش آموز'!#REF!</f>
        <v>#REF!</v>
      </c>
      <c r="AM738" s="87"/>
      <c r="AN738" s="88"/>
      <c r="AO738" s="45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</row>
    <row r="739" spans="1:215" ht="18.75" thickBot="1" x14ac:dyDescent="0.25">
      <c r="A739" s="13"/>
      <c r="B739" s="43"/>
      <c r="C739" s="117" t="str">
        <f>C713</f>
        <v>پیام های آسمانی</v>
      </c>
      <c r="D739" s="118"/>
      <c r="E739" s="118"/>
      <c r="F739" s="118"/>
      <c r="G739" s="118"/>
      <c r="H739" s="89" t="e">
        <f>'لیست دانش آموز'!#REF!</f>
        <v>#REF!</v>
      </c>
      <c r="I739" s="89"/>
      <c r="J739" s="90"/>
      <c r="K739" s="48"/>
      <c r="L739" s="117" t="str">
        <f>L713</f>
        <v>ریاضی</v>
      </c>
      <c r="M739" s="118"/>
      <c r="N739" s="118"/>
      <c r="O739" s="118"/>
      <c r="P739" s="118"/>
      <c r="Q739" s="89" t="e">
        <f>'لیست دانش آموز'!#REF!</f>
        <v>#REF!</v>
      </c>
      <c r="R739" s="89"/>
      <c r="S739" s="90"/>
      <c r="T739" s="49"/>
      <c r="U739" s="117" t="str">
        <f>U713</f>
        <v>ادبیات  فارسی</v>
      </c>
      <c r="V739" s="118"/>
      <c r="W739" s="118"/>
      <c r="X739" s="118"/>
      <c r="Y739" s="118"/>
      <c r="Z739" s="89" t="e">
        <f>'لیست دانش آموز'!#REF!</f>
        <v>#REF!</v>
      </c>
      <c r="AA739" s="89"/>
      <c r="AB739" s="90"/>
      <c r="AC739" s="48"/>
      <c r="AD739" s="85">
        <f>AD713</f>
        <v>0</v>
      </c>
      <c r="AE739" s="86"/>
      <c r="AF739" s="86"/>
      <c r="AG739" s="86"/>
      <c r="AH739" s="86"/>
      <c r="AI739" s="86"/>
      <c r="AJ739" s="86"/>
      <c r="AK739" s="86"/>
      <c r="AL739" s="83" t="e">
        <f>'لیست دانش آموز'!#REF!</f>
        <v>#REF!</v>
      </c>
      <c r="AM739" s="83"/>
      <c r="AN739" s="84"/>
      <c r="AO739" s="45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</row>
    <row r="740" spans="1:215" ht="18.75" thickBot="1" x14ac:dyDescent="0.25">
      <c r="A740" s="13"/>
      <c r="B740" s="43"/>
      <c r="C740" s="91" t="str">
        <f>C714</f>
        <v>عربی</v>
      </c>
      <c r="D740" s="92"/>
      <c r="E740" s="92"/>
      <c r="F740" s="92"/>
      <c r="G740" s="92"/>
      <c r="H740" s="87" t="e">
        <f>'لیست دانش آموز'!#REF!</f>
        <v>#REF!</v>
      </c>
      <c r="I740" s="87"/>
      <c r="J740" s="88"/>
      <c r="K740" s="48"/>
      <c r="L740" s="91" t="str">
        <f>L714</f>
        <v>مطالعات اجتماعی</v>
      </c>
      <c r="M740" s="92"/>
      <c r="N740" s="92"/>
      <c r="O740" s="92"/>
      <c r="P740" s="92"/>
      <c r="Q740" s="87" t="e">
        <f>'لیست دانش آموز'!#REF!</f>
        <v>#REF!</v>
      </c>
      <c r="R740" s="87"/>
      <c r="S740" s="88"/>
      <c r="T740" s="46"/>
      <c r="U740" s="91" t="str">
        <f>U714</f>
        <v>املاء  فارسی</v>
      </c>
      <c r="V740" s="92"/>
      <c r="W740" s="92"/>
      <c r="X740" s="92"/>
      <c r="Y740" s="92"/>
      <c r="Z740" s="87" t="e">
        <f>'لیست دانش آموز'!#REF!</f>
        <v>#REF!</v>
      </c>
      <c r="AA740" s="87"/>
      <c r="AB740" s="88"/>
      <c r="AC740" s="48"/>
      <c r="AD740" s="108" t="s">
        <v>18</v>
      </c>
      <c r="AE740" s="109"/>
      <c r="AF740" s="109"/>
      <c r="AG740" s="109"/>
      <c r="AH740" s="109"/>
      <c r="AI740" s="109" t="e">
        <f>'لیست دانش آموز'!#REF!</f>
        <v>#REF!</v>
      </c>
      <c r="AJ740" s="110"/>
      <c r="AK740" s="116" t="s">
        <v>10</v>
      </c>
      <c r="AL740" s="116"/>
      <c r="AM740" s="93" t="e">
        <f>'لیست دانش آموز'!#REF!</f>
        <v>#REF!</v>
      </c>
      <c r="AN740" s="94"/>
      <c r="AO740" s="45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</row>
    <row r="741" spans="1:215" ht="18.75" thickBot="1" x14ac:dyDescent="0.25">
      <c r="A741" s="13"/>
      <c r="B741" s="43"/>
      <c r="C741" s="85" t="str">
        <f>C715</f>
        <v>زبان خارجی</v>
      </c>
      <c r="D741" s="86"/>
      <c r="E741" s="86"/>
      <c r="F741" s="86"/>
      <c r="G741" s="86"/>
      <c r="H741" s="83" t="e">
        <f>'لیست دانش آموز'!#REF!</f>
        <v>#REF!</v>
      </c>
      <c r="I741" s="83"/>
      <c r="J741" s="84"/>
      <c r="K741" s="48"/>
      <c r="L741" s="85" t="str">
        <f>L715</f>
        <v>فرهنگ و هنر</v>
      </c>
      <c r="M741" s="86"/>
      <c r="N741" s="86"/>
      <c r="O741" s="86"/>
      <c r="P741" s="86"/>
      <c r="Q741" s="83" t="e">
        <f>'لیست دانش آموز'!#REF!</f>
        <v>#REF!</v>
      </c>
      <c r="R741" s="83"/>
      <c r="S741" s="84"/>
      <c r="T741" s="49"/>
      <c r="U741" s="85" t="str">
        <f>U715</f>
        <v>انشاء  فارسی</v>
      </c>
      <c r="V741" s="86"/>
      <c r="W741" s="86"/>
      <c r="X741" s="86"/>
      <c r="Y741" s="86"/>
      <c r="Z741" s="83" t="e">
        <f>'لیست دانش آموز'!#REF!</f>
        <v>#REF!</v>
      </c>
      <c r="AA741" s="83"/>
      <c r="AB741" s="84"/>
      <c r="AC741" s="48"/>
      <c r="AD741" s="111" t="s">
        <v>20</v>
      </c>
      <c r="AE741" s="112"/>
      <c r="AF741" s="112"/>
      <c r="AG741" s="112"/>
      <c r="AH741" s="112"/>
      <c r="AI741" s="112"/>
      <c r="AJ741" s="112"/>
      <c r="AK741" s="112"/>
      <c r="AL741" s="113">
        <f>'لیست دانش آموز'!V17</f>
        <v>0</v>
      </c>
      <c r="AM741" s="114"/>
      <c r="AN741" s="115"/>
      <c r="AO741" s="45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</row>
    <row r="742" spans="1:215" ht="8.25" customHeight="1" x14ac:dyDescent="0.2">
      <c r="A742" s="13"/>
      <c r="B742" s="43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5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</row>
    <row r="743" spans="1:215" ht="14.25" x14ac:dyDescent="0.2">
      <c r="A743" s="13"/>
      <c r="B743" s="43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  <c r="AN743" s="82"/>
      <c r="AO743" s="45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</row>
    <row r="744" spans="1:215" ht="14.25" x14ac:dyDescent="0.2">
      <c r="A744" s="13"/>
      <c r="B744" s="43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  <c r="AJ744" s="82"/>
      <c r="AK744" s="82"/>
      <c r="AL744" s="82"/>
      <c r="AM744" s="82"/>
      <c r="AN744" s="82"/>
      <c r="AO744" s="45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</row>
    <row r="745" spans="1:215" ht="14.25" x14ac:dyDescent="0.2">
      <c r="A745" s="13"/>
      <c r="B745" s="43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/>
      <c r="AI745" s="82"/>
      <c r="AJ745" s="82"/>
      <c r="AK745" s="82"/>
      <c r="AL745" s="82"/>
      <c r="AM745" s="82"/>
      <c r="AN745" s="82"/>
      <c r="AO745" s="45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</row>
    <row r="746" spans="1:215" ht="14.25" x14ac:dyDescent="0.2">
      <c r="A746" s="13"/>
      <c r="B746" s="43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  <c r="AJ746" s="82"/>
      <c r="AK746" s="82"/>
      <c r="AL746" s="82"/>
      <c r="AM746" s="82"/>
      <c r="AN746" s="82"/>
      <c r="AO746" s="45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</row>
    <row r="747" spans="1:215" ht="14.25" x14ac:dyDescent="0.2">
      <c r="A747" s="13"/>
      <c r="B747" s="43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  <c r="AJ747" s="82"/>
      <c r="AK747" s="82"/>
      <c r="AL747" s="82"/>
      <c r="AM747" s="82"/>
      <c r="AN747" s="82"/>
      <c r="AO747" s="45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</row>
    <row r="748" spans="1:215" ht="14.25" x14ac:dyDescent="0.2">
      <c r="A748" s="13"/>
      <c r="B748" s="43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  <c r="AJ748" s="82"/>
      <c r="AK748" s="82"/>
      <c r="AL748" s="82"/>
      <c r="AM748" s="82"/>
      <c r="AN748" s="82"/>
      <c r="AO748" s="45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</row>
    <row r="749" spans="1:215" ht="14.25" x14ac:dyDescent="0.2">
      <c r="A749" s="13"/>
      <c r="B749" s="43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2"/>
      <c r="AL749" s="82"/>
      <c r="AM749" s="82"/>
      <c r="AN749" s="82"/>
      <c r="AO749" s="45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</row>
    <row r="750" spans="1:215" ht="14.25" x14ac:dyDescent="0.2">
      <c r="A750" s="13"/>
      <c r="B750" s="43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  <c r="AJ750" s="82"/>
      <c r="AK750" s="82"/>
      <c r="AL750" s="82"/>
      <c r="AM750" s="82"/>
      <c r="AN750" s="82"/>
      <c r="AO750" s="45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</row>
    <row r="751" spans="1:215" ht="14.25" x14ac:dyDescent="0.2">
      <c r="A751" s="13"/>
      <c r="B751" s="43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  <c r="AJ751" s="82"/>
      <c r="AK751" s="82"/>
      <c r="AL751" s="82"/>
      <c r="AM751" s="82"/>
      <c r="AN751" s="82"/>
      <c r="AO751" s="45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</row>
    <row r="752" spans="1:215" ht="14.25" x14ac:dyDescent="0.2">
      <c r="A752" s="13"/>
      <c r="B752" s="43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2"/>
      <c r="AI752" s="82"/>
      <c r="AJ752" s="82"/>
      <c r="AK752" s="82"/>
      <c r="AL752" s="82"/>
      <c r="AM752" s="82"/>
      <c r="AN752" s="82"/>
      <c r="AO752" s="45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</row>
    <row r="753" spans="1:215" ht="8.25" customHeight="1" thickBot="1" x14ac:dyDescent="0.25">
      <c r="A753" s="13"/>
      <c r="B753" s="50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2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</row>
    <row r="754" spans="1:215" ht="15" thickBot="1" x14ac:dyDescent="0.25">
      <c r="A754" s="1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</row>
    <row r="755" spans="1:215" ht="21.75" customHeight="1" thickBot="1" x14ac:dyDescent="0.65">
      <c r="A755" s="13"/>
      <c r="B755" s="122" t="str">
        <f>B729</f>
        <v>کارنامه تحصیلی آبان ماه دوره متوسطه اول 403-1402 ولایت</v>
      </c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  <c r="AC755" s="123"/>
      <c r="AD755" s="123"/>
      <c r="AE755" s="123"/>
      <c r="AF755" s="123"/>
      <c r="AG755" s="123"/>
      <c r="AH755" s="123"/>
      <c r="AI755" s="123"/>
      <c r="AJ755" s="123"/>
      <c r="AK755" s="123"/>
      <c r="AL755" s="123"/>
      <c r="AM755" s="123"/>
      <c r="AN755" s="123"/>
      <c r="AO755" s="124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</row>
    <row r="756" spans="1:215" ht="7.5" customHeight="1" thickBot="1" x14ac:dyDescent="0.25">
      <c r="A756" s="13"/>
      <c r="B756" s="53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5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</row>
    <row r="757" spans="1:215" ht="19.5" x14ac:dyDescent="0.2">
      <c r="A757" s="13"/>
      <c r="B757" s="43"/>
      <c r="C757" s="119" t="s">
        <v>0</v>
      </c>
      <c r="D757" s="119"/>
      <c r="E757" s="119"/>
      <c r="F757" s="119"/>
      <c r="G757" s="125" t="e">
        <f>'لیست دانش آموز'!#REF!</f>
        <v>#REF!</v>
      </c>
      <c r="H757" s="125"/>
      <c r="I757" s="125"/>
      <c r="J757" s="125"/>
      <c r="K757" s="125"/>
      <c r="L757" s="125"/>
      <c r="M757" s="44"/>
      <c r="N757" s="87" t="s">
        <v>15</v>
      </c>
      <c r="O757" s="87"/>
      <c r="P757" s="87"/>
      <c r="Q757" s="87"/>
      <c r="R757" s="121" t="str">
        <f>R731</f>
        <v>نهم ولایت / اوج</v>
      </c>
      <c r="S757" s="121"/>
      <c r="T757" s="121"/>
      <c r="U757" s="121"/>
      <c r="V757" s="121"/>
      <c r="W757" s="121"/>
      <c r="X757" s="5"/>
      <c r="Y757" s="119" t="s">
        <v>7</v>
      </c>
      <c r="Z757" s="119"/>
      <c r="AA757" s="119"/>
      <c r="AB757" s="119"/>
      <c r="AC757" s="120" t="str">
        <f>AC731</f>
        <v>1402-403</v>
      </c>
      <c r="AD757" s="120"/>
      <c r="AE757" s="120"/>
      <c r="AF757" s="120"/>
      <c r="AG757" s="120"/>
      <c r="AH757" s="120"/>
      <c r="AI757" s="44"/>
      <c r="AJ757" s="98"/>
      <c r="AK757" s="99"/>
      <c r="AL757" s="99"/>
      <c r="AM757" s="99"/>
      <c r="AN757" s="100"/>
      <c r="AO757" s="45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</row>
    <row r="758" spans="1:215" ht="14.25" x14ac:dyDescent="0.2">
      <c r="A758" s="13"/>
      <c r="B758" s="43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101"/>
      <c r="AK758" s="102"/>
      <c r="AL758" s="102"/>
      <c r="AM758" s="102"/>
      <c r="AN758" s="103"/>
      <c r="AO758" s="45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</row>
    <row r="759" spans="1:215" ht="19.5" x14ac:dyDescent="0.2">
      <c r="A759" s="13"/>
      <c r="B759" s="43"/>
      <c r="C759" s="119" t="s">
        <v>1</v>
      </c>
      <c r="D759" s="119"/>
      <c r="E759" s="119"/>
      <c r="F759" s="119"/>
      <c r="G759" s="125" t="e">
        <f>'لیست دانش آموز'!#REF!</f>
        <v>#REF!</v>
      </c>
      <c r="H759" s="125"/>
      <c r="I759" s="125"/>
      <c r="J759" s="125"/>
      <c r="K759" s="125"/>
      <c r="L759" s="125"/>
      <c r="M759" s="44"/>
      <c r="N759" s="6" t="s">
        <v>13</v>
      </c>
      <c r="O759" s="6"/>
      <c r="P759" s="6"/>
      <c r="Q759" s="6"/>
      <c r="R759" s="7"/>
      <c r="S759" s="44"/>
      <c r="T759" s="44"/>
      <c r="U759" s="107" t="str">
        <f>U733</f>
        <v>ماهانه / *آبان</v>
      </c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44"/>
      <c r="AJ759" s="101"/>
      <c r="AK759" s="102"/>
      <c r="AL759" s="102"/>
      <c r="AM759" s="102"/>
      <c r="AN759" s="103"/>
      <c r="AO759" s="45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</row>
    <row r="760" spans="1:215" ht="14.25" x14ac:dyDescent="0.2">
      <c r="A760" s="13"/>
      <c r="B760" s="43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101"/>
      <c r="AK760" s="102"/>
      <c r="AL760" s="102"/>
      <c r="AM760" s="102"/>
      <c r="AN760" s="103"/>
      <c r="AO760" s="45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</row>
    <row r="761" spans="1:215" ht="18" thickBot="1" x14ac:dyDescent="0.25">
      <c r="A761" s="13"/>
      <c r="B761" s="43"/>
      <c r="C761" s="87" t="s">
        <v>2</v>
      </c>
      <c r="D761" s="87"/>
      <c r="E761" s="126">
        <f>E735</f>
        <v>101</v>
      </c>
      <c r="F761" s="126"/>
      <c r="G761" s="126"/>
      <c r="H761" s="47"/>
      <c r="I761" s="126" t="s">
        <v>17</v>
      </c>
      <c r="J761" s="126"/>
      <c r="K761" s="126" t="e">
        <f>'لیست دانش آموز'!#REF!</f>
        <v>#REF!</v>
      </c>
      <c r="L761" s="126"/>
      <c r="M761" s="44"/>
      <c r="N761" s="87" t="str">
        <f>N735</f>
        <v>گر در یمنی چو با منی پیش منی        گر پیش منی چو بی منی در یمنی</v>
      </c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  <c r="AI761" s="44"/>
      <c r="AJ761" s="104"/>
      <c r="AK761" s="105"/>
      <c r="AL761" s="105"/>
      <c r="AM761" s="105"/>
      <c r="AN761" s="106"/>
      <c r="AO761" s="45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</row>
    <row r="762" spans="1:215" ht="15" thickBot="1" x14ac:dyDescent="0.25">
      <c r="A762" s="13"/>
      <c r="B762" s="43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5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</row>
    <row r="763" spans="1:215" ht="17.25" x14ac:dyDescent="0.2">
      <c r="A763" s="13"/>
      <c r="B763" s="43"/>
      <c r="C763" s="97" t="s">
        <v>4</v>
      </c>
      <c r="D763" s="95"/>
      <c r="E763" s="95"/>
      <c r="F763" s="95"/>
      <c r="G763" s="95"/>
      <c r="H763" s="95" t="s">
        <v>5</v>
      </c>
      <c r="I763" s="95"/>
      <c r="J763" s="96"/>
      <c r="K763" s="46"/>
      <c r="L763" s="97" t="s">
        <v>4</v>
      </c>
      <c r="M763" s="95"/>
      <c r="N763" s="95"/>
      <c r="O763" s="95"/>
      <c r="P763" s="95"/>
      <c r="Q763" s="95" t="s">
        <v>5</v>
      </c>
      <c r="R763" s="95"/>
      <c r="S763" s="96"/>
      <c r="T763" s="46"/>
      <c r="U763" s="97" t="s">
        <v>4</v>
      </c>
      <c r="V763" s="95"/>
      <c r="W763" s="95"/>
      <c r="X763" s="95"/>
      <c r="Y763" s="95"/>
      <c r="Z763" s="95" t="s">
        <v>5</v>
      </c>
      <c r="AA763" s="95"/>
      <c r="AB763" s="96"/>
      <c r="AC763" s="46"/>
      <c r="AD763" s="97" t="s">
        <v>4</v>
      </c>
      <c r="AE763" s="95"/>
      <c r="AF763" s="95"/>
      <c r="AG763" s="95"/>
      <c r="AH763" s="95"/>
      <c r="AI763" s="95"/>
      <c r="AJ763" s="95"/>
      <c r="AK763" s="95"/>
      <c r="AL763" s="95" t="s">
        <v>5</v>
      </c>
      <c r="AM763" s="95"/>
      <c r="AN763" s="96"/>
      <c r="AO763" s="45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</row>
    <row r="764" spans="1:215" ht="18" x14ac:dyDescent="0.2">
      <c r="A764" s="13"/>
      <c r="B764" s="43"/>
      <c r="C764" s="91" t="str">
        <f>C738</f>
        <v>آموزش قرآن مجید</v>
      </c>
      <c r="D764" s="92"/>
      <c r="E764" s="92"/>
      <c r="F764" s="92"/>
      <c r="G764" s="92"/>
      <c r="H764" s="87" t="e">
        <f>'لیست دانش آموز'!#REF!</f>
        <v>#REF!</v>
      </c>
      <c r="I764" s="87"/>
      <c r="J764" s="88"/>
      <c r="K764" s="48"/>
      <c r="L764" s="91" t="str">
        <f>L738</f>
        <v>علوم تجربی</v>
      </c>
      <c r="M764" s="92"/>
      <c r="N764" s="92"/>
      <c r="O764" s="92"/>
      <c r="P764" s="92"/>
      <c r="Q764" s="87" t="e">
        <f>'لیست دانش آموز'!#REF!</f>
        <v>#REF!</v>
      </c>
      <c r="R764" s="87"/>
      <c r="S764" s="88"/>
      <c r="T764" s="49"/>
      <c r="U764" s="91" t="str">
        <f>U738</f>
        <v>آمادگی دفاعی</v>
      </c>
      <c r="V764" s="92"/>
      <c r="W764" s="92"/>
      <c r="X764" s="92"/>
      <c r="Y764" s="92"/>
      <c r="Z764" s="87" t="e">
        <f>'لیست دانش آموز'!#REF!</f>
        <v>#REF!</v>
      </c>
      <c r="AA764" s="87"/>
      <c r="AB764" s="88"/>
      <c r="AC764" s="48"/>
      <c r="AD764" s="91" t="str">
        <f>AD738</f>
        <v>انضباط</v>
      </c>
      <c r="AE764" s="92"/>
      <c r="AF764" s="92"/>
      <c r="AG764" s="92"/>
      <c r="AH764" s="92"/>
      <c r="AI764" s="92"/>
      <c r="AJ764" s="92"/>
      <c r="AK764" s="92"/>
      <c r="AL764" s="87" t="e">
        <f>'لیست دانش آموز'!#REF!</f>
        <v>#REF!</v>
      </c>
      <c r="AM764" s="87"/>
      <c r="AN764" s="88"/>
      <c r="AO764" s="45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</row>
    <row r="765" spans="1:215" ht="18.75" thickBot="1" x14ac:dyDescent="0.25">
      <c r="A765" s="13"/>
      <c r="B765" s="43"/>
      <c r="C765" s="117" t="str">
        <f>C739</f>
        <v>پیام های آسمانی</v>
      </c>
      <c r="D765" s="118"/>
      <c r="E765" s="118"/>
      <c r="F765" s="118"/>
      <c r="G765" s="118"/>
      <c r="H765" s="89" t="e">
        <f>'لیست دانش آموز'!#REF!</f>
        <v>#REF!</v>
      </c>
      <c r="I765" s="89"/>
      <c r="J765" s="90"/>
      <c r="K765" s="48"/>
      <c r="L765" s="117" t="str">
        <f>L739</f>
        <v>ریاضی</v>
      </c>
      <c r="M765" s="118"/>
      <c r="N765" s="118"/>
      <c r="O765" s="118"/>
      <c r="P765" s="118"/>
      <c r="Q765" s="89" t="e">
        <f>'لیست دانش آموز'!#REF!</f>
        <v>#REF!</v>
      </c>
      <c r="R765" s="89"/>
      <c r="S765" s="90"/>
      <c r="T765" s="49"/>
      <c r="U765" s="117" t="str">
        <f>U739</f>
        <v>ادبیات  فارسی</v>
      </c>
      <c r="V765" s="118"/>
      <c r="W765" s="118"/>
      <c r="X765" s="118"/>
      <c r="Y765" s="118"/>
      <c r="Z765" s="89" t="e">
        <f>'لیست دانش آموز'!#REF!</f>
        <v>#REF!</v>
      </c>
      <c r="AA765" s="89"/>
      <c r="AB765" s="90"/>
      <c r="AC765" s="48"/>
      <c r="AD765" s="85">
        <f>AD739</f>
        <v>0</v>
      </c>
      <c r="AE765" s="86"/>
      <c r="AF765" s="86"/>
      <c r="AG765" s="86"/>
      <c r="AH765" s="86"/>
      <c r="AI765" s="86"/>
      <c r="AJ765" s="86"/>
      <c r="AK765" s="86"/>
      <c r="AL765" s="83" t="e">
        <f>'لیست دانش آموز'!#REF!</f>
        <v>#REF!</v>
      </c>
      <c r="AM765" s="83"/>
      <c r="AN765" s="84"/>
      <c r="AO765" s="45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</row>
    <row r="766" spans="1:215" ht="18.75" thickBot="1" x14ac:dyDescent="0.25">
      <c r="A766" s="13"/>
      <c r="B766" s="43"/>
      <c r="C766" s="91" t="str">
        <f>C740</f>
        <v>عربی</v>
      </c>
      <c r="D766" s="92"/>
      <c r="E766" s="92"/>
      <c r="F766" s="92"/>
      <c r="G766" s="92"/>
      <c r="H766" s="87" t="e">
        <f>'لیست دانش آموز'!#REF!</f>
        <v>#REF!</v>
      </c>
      <c r="I766" s="87"/>
      <c r="J766" s="88"/>
      <c r="K766" s="48"/>
      <c r="L766" s="91" t="str">
        <f>L740</f>
        <v>مطالعات اجتماعی</v>
      </c>
      <c r="M766" s="92"/>
      <c r="N766" s="92"/>
      <c r="O766" s="92"/>
      <c r="P766" s="92"/>
      <c r="Q766" s="87" t="e">
        <f>'لیست دانش آموز'!#REF!</f>
        <v>#REF!</v>
      </c>
      <c r="R766" s="87"/>
      <c r="S766" s="88"/>
      <c r="T766" s="46"/>
      <c r="U766" s="91" t="str">
        <f>U740</f>
        <v>املاء  فارسی</v>
      </c>
      <c r="V766" s="92"/>
      <c r="W766" s="92"/>
      <c r="X766" s="92"/>
      <c r="Y766" s="92"/>
      <c r="Z766" s="87" t="e">
        <f>'لیست دانش آموز'!#REF!</f>
        <v>#REF!</v>
      </c>
      <c r="AA766" s="87"/>
      <c r="AB766" s="88"/>
      <c r="AC766" s="48"/>
      <c r="AD766" s="108" t="s">
        <v>18</v>
      </c>
      <c r="AE766" s="109"/>
      <c r="AF766" s="109"/>
      <c r="AG766" s="109"/>
      <c r="AH766" s="109"/>
      <c r="AI766" s="109" t="e">
        <f>'لیست دانش آموز'!#REF!</f>
        <v>#REF!</v>
      </c>
      <c r="AJ766" s="110"/>
      <c r="AK766" s="116" t="s">
        <v>10</v>
      </c>
      <c r="AL766" s="116"/>
      <c r="AM766" s="93" t="e">
        <f>'لیست دانش آموز'!#REF!</f>
        <v>#REF!</v>
      </c>
      <c r="AN766" s="94"/>
      <c r="AO766" s="45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</row>
    <row r="767" spans="1:215" ht="18.75" thickBot="1" x14ac:dyDescent="0.25">
      <c r="A767" s="13"/>
      <c r="B767" s="43"/>
      <c r="C767" s="85" t="str">
        <f>C741</f>
        <v>زبان خارجی</v>
      </c>
      <c r="D767" s="86"/>
      <c r="E767" s="86"/>
      <c r="F767" s="86"/>
      <c r="G767" s="86"/>
      <c r="H767" s="83" t="e">
        <f>'لیست دانش آموز'!#REF!</f>
        <v>#REF!</v>
      </c>
      <c r="I767" s="83"/>
      <c r="J767" s="84"/>
      <c r="K767" s="48"/>
      <c r="L767" s="85" t="str">
        <f>L741</f>
        <v>فرهنگ و هنر</v>
      </c>
      <c r="M767" s="86"/>
      <c r="N767" s="86"/>
      <c r="O767" s="86"/>
      <c r="P767" s="86"/>
      <c r="Q767" s="83" t="e">
        <f>'لیست دانش آموز'!#REF!</f>
        <v>#REF!</v>
      </c>
      <c r="R767" s="83"/>
      <c r="S767" s="84"/>
      <c r="T767" s="49"/>
      <c r="U767" s="85" t="str">
        <f>U741</f>
        <v>انشاء  فارسی</v>
      </c>
      <c r="V767" s="86"/>
      <c r="W767" s="86"/>
      <c r="X767" s="86"/>
      <c r="Y767" s="86"/>
      <c r="Z767" s="83" t="e">
        <f>'لیست دانش آموز'!#REF!</f>
        <v>#REF!</v>
      </c>
      <c r="AA767" s="83"/>
      <c r="AB767" s="84"/>
      <c r="AC767" s="48"/>
      <c r="AD767" s="111" t="s">
        <v>20</v>
      </c>
      <c r="AE767" s="112"/>
      <c r="AF767" s="112"/>
      <c r="AG767" s="112"/>
      <c r="AH767" s="112"/>
      <c r="AI767" s="112"/>
      <c r="AJ767" s="112"/>
      <c r="AK767" s="112"/>
      <c r="AL767" s="113">
        <f>'لیست دانش آموز'!V17</f>
        <v>0</v>
      </c>
      <c r="AM767" s="114"/>
      <c r="AN767" s="115"/>
      <c r="AO767" s="45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</row>
    <row r="768" spans="1:215" ht="8.25" customHeight="1" x14ac:dyDescent="0.2">
      <c r="A768" s="13"/>
      <c r="B768" s="43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5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</row>
    <row r="769" spans="1:215" ht="14.25" x14ac:dyDescent="0.2">
      <c r="A769" s="13"/>
      <c r="B769" s="43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2"/>
      <c r="AI769" s="82"/>
      <c r="AJ769" s="82"/>
      <c r="AK769" s="82"/>
      <c r="AL769" s="82"/>
      <c r="AM769" s="82"/>
      <c r="AN769" s="82"/>
      <c r="AO769" s="45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</row>
    <row r="770" spans="1:215" ht="14.25" x14ac:dyDescent="0.2">
      <c r="A770" s="13"/>
      <c r="B770" s="43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  <c r="AJ770" s="82"/>
      <c r="AK770" s="82"/>
      <c r="AL770" s="82"/>
      <c r="AM770" s="82"/>
      <c r="AN770" s="82"/>
      <c r="AO770" s="45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</row>
    <row r="771" spans="1:215" ht="14.25" x14ac:dyDescent="0.2">
      <c r="A771" s="13"/>
      <c r="B771" s="43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2"/>
      <c r="AL771" s="82"/>
      <c r="AM771" s="82"/>
      <c r="AN771" s="82"/>
      <c r="AO771" s="45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</row>
    <row r="772" spans="1:215" ht="14.25" x14ac:dyDescent="0.2">
      <c r="A772" s="13"/>
      <c r="B772" s="43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  <c r="AJ772" s="82"/>
      <c r="AK772" s="82"/>
      <c r="AL772" s="82"/>
      <c r="AM772" s="82"/>
      <c r="AN772" s="82"/>
      <c r="AO772" s="45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</row>
    <row r="773" spans="1:215" ht="14.25" x14ac:dyDescent="0.2">
      <c r="A773" s="13"/>
      <c r="B773" s="43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  <c r="AJ773" s="82"/>
      <c r="AK773" s="82"/>
      <c r="AL773" s="82"/>
      <c r="AM773" s="82"/>
      <c r="AN773" s="82"/>
      <c r="AO773" s="45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</row>
    <row r="774" spans="1:215" ht="14.25" x14ac:dyDescent="0.2">
      <c r="A774" s="13"/>
      <c r="B774" s="43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  <c r="AJ774" s="82"/>
      <c r="AK774" s="82"/>
      <c r="AL774" s="82"/>
      <c r="AM774" s="82"/>
      <c r="AN774" s="82"/>
      <c r="AO774" s="45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</row>
    <row r="775" spans="1:215" ht="14.25" x14ac:dyDescent="0.2">
      <c r="A775" s="13"/>
      <c r="B775" s="43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2"/>
      <c r="AI775" s="82"/>
      <c r="AJ775" s="82"/>
      <c r="AK775" s="82"/>
      <c r="AL775" s="82"/>
      <c r="AM775" s="82"/>
      <c r="AN775" s="82"/>
      <c r="AO775" s="45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</row>
    <row r="776" spans="1:215" ht="14.25" x14ac:dyDescent="0.2">
      <c r="A776" s="13"/>
      <c r="B776" s="43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82"/>
      <c r="AI776" s="82"/>
      <c r="AJ776" s="82"/>
      <c r="AK776" s="82"/>
      <c r="AL776" s="82"/>
      <c r="AM776" s="82"/>
      <c r="AN776" s="82"/>
      <c r="AO776" s="45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</row>
    <row r="777" spans="1:215" ht="14.25" x14ac:dyDescent="0.2">
      <c r="A777" s="13"/>
      <c r="B777" s="43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  <c r="AJ777" s="82"/>
      <c r="AK777" s="82"/>
      <c r="AL777" s="82"/>
      <c r="AM777" s="82"/>
      <c r="AN777" s="82"/>
      <c r="AO777" s="45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</row>
    <row r="778" spans="1:215" ht="14.25" x14ac:dyDescent="0.2">
      <c r="A778" s="13"/>
      <c r="B778" s="43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  <c r="AJ778" s="82"/>
      <c r="AK778" s="82"/>
      <c r="AL778" s="82"/>
      <c r="AM778" s="82"/>
      <c r="AN778" s="82"/>
      <c r="AO778" s="45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</row>
    <row r="779" spans="1:215" ht="8.25" customHeight="1" thickBot="1" x14ac:dyDescent="0.25">
      <c r="A779" s="13"/>
      <c r="B779" s="50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2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</row>
    <row r="780" spans="1:215" ht="15" thickBot="1" x14ac:dyDescent="0.25">
      <c r="A780" s="1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</row>
    <row r="781" spans="1:215" ht="21.75" customHeight="1" thickBot="1" x14ac:dyDescent="0.65">
      <c r="A781" s="13"/>
      <c r="B781" s="122" t="str">
        <f>B755</f>
        <v>کارنامه تحصیلی آبان ماه دوره متوسطه اول 403-1402 ولایت</v>
      </c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  <c r="AA781" s="123"/>
      <c r="AB781" s="123"/>
      <c r="AC781" s="123"/>
      <c r="AD781" s="123"/>
      <c r="AE781" s="123"/>
      <c r="AF781" s="123"/>
      <c r="AG781" s="123"/>
      <c r="AH781" s="123"/>
      <c r="AI781" s="123"/>
      <c r="AJ781" s="123"/>
      <c r="AK781" s="123"/>
      <c r="AL781" s="123"/>
      <c r="AM781" s="123"/>
      <c r="AN781" s="123"/>
      <c r="AO781" s="124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</row>
    <row r="782" spans="1:215" ht="7.5" customHeight="1" thickBot="1" x14ac:dyDescent="0.25">
      <c r="A782" s="13"/>
      <c r="B782" s="53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5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</row>
    <row r="783" spans="1:215" ht="19.5" x14ac:dyDescent="0.2">
      <c r="A783" s="13"/>
      <c r="B783" s="43"/>
      <c r="C783" s="119" t="s">
        <v>0</v>
      </c>
      <c r="D783" s="119"/>
      <c r="E783" s="119"/>
      <c r="F783" s="119"/>
      <c r="G783" s="125" t="e">
        <f>'لیست دانش آموز'!#REF!</f>
        <v>#REF!</v>
      </c>
      <c r="H783" s="125"/>
      <c r="I783" s="125"/>
      <c r="J783" s="125"/>
      <c r="K783" s="125"/>
      <c r="L783" s="125"/>
      <c r="M783" s="44"/>
      <c r="N783" s="87" t="s">
        <v>15</v>
      </c>
      <c r="O783" s="87"/>
      <c r="P783" s="87"/>
      <c r="Q783" s="87"/>
      <c r="R783" s="121" t="str">
        <f>R757</f>
        <v>نهم ولایت / اوج</v>
      </c>
      <c r="S783" s="121"/>
      <c r="T783" s="121"/>
      <c r="U783" s="121"/>
      <c r="V783" s="121"/>
      <c r="W783" s="121"/>
      <c r="X783" s="44"/>
      <c r="Y783" s="119" t="s">
        <v>7</v>
      </c>
      <c r="Z783" s="119"/>
      <c r="AA783" s="119"/>
      <c r="AB783" s="119"/>
      <c r="AC783" s="120" t="str">
        <f>AC757</f>
        <v>1402-403</v>
      </c>
      <c r="AD783" s="120"/>
      <c r="AE783" s="120"/>
      <c r="AF783" s="120"/>
      <c r="AG783" s="120"/>
      <c r="AH783" s="120"/>
      <c r="AI783" s="44"/>
      <c r="AJ783" s="98"/>
      <c r="AK783" s="99"/>
      <c r="AL783" s="99"/>
      <c r="AM783" s="99"/>
      <c r="AN783" s="100"/>
      <c r="AO783" s="45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</row>
    <row r="784" spans="1:215" ht="14.25" x14ac:dyDescent="0.2">
      <c r="A784" s="13"/>
      <c r="B784" s="43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101"/>
      <c r="AK784" s="102"/>
      <c r="AL784" s="102"/>
      <c r="AM784" s="102"/>
      <c r="AN784" s="103"/>
      <c r="AO784" s="45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</row>
    <row r="785" spans="1:215" ht="19.5" x14ac:dyDescent="0.2">
      <c r="A785" s="13"/>
      <c r="B785" s="43"/>
      <c r="C785" s="119" t="s">
        <v>1</v>
      </c>
      <c r="D785" s="119"/>
      <c r="E785" s="119"/>
      <c r="F785" s="119"/>
      <c r="G785" s="125" t="e">
        <f>'لیست دانش آموز'!#REF!</f>
        <v>#REF!</v>
      </c>
      <c r="H785" s="125"/>
      <c r="I785" s="125"/>
      <c r="J785" s="125"/>
      <c r="K785" s="125"/>
      <c r="L785" s="125"/>
      <c r="M785" s="44"/>
      <c r="N785" s="6" t="s">
        <v>13</v>
      </c>
      <c r="O785" s="6"/>
      <c r="P785" s="6"/>
      <c r="Q785" s="6"/>
      <c r="R785" s="7"/>
      <c r="S785" s="44"/>
      <c r="T785" s="44"/>
      <c r="U785" s="107" t="str">
        <f>U759</f>
        <v>ماهانه / *آبان</v>
      </c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44"/>
      <c r="AJ785" s="101"/>
      <c r="AK785" s="102"/>
      <c r="AL785" s="102"/>
      <c r="AM785" s="102"/>
      <c r="AN785" s="103"/>
      <c r="AO785" s="45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</row>
    <row r="786" spans="1:215" ht="14.25" x14ac:dyDescent="0.2">
      <c r="A786" s="13"/>
      <c r="B786" s="43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101"/>
      <c r="AK786" s="102"/>
      <c r="AL786" s="102"/>
      <c r="AM786" s="102"/>
      <c r="AN786" s="103"/>
      <c r="AO786" s="45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</row>
    <row r="787" spans="1:215" ht="18" thickBot="1" x14ac:dyDescent="0.25">
      <c r="A787" s="13"/>
      <c r="B787" s="43"/>
      <c r="C787" s="87" t="s">
        <v>2</v>
      </c>
      <c r="D787" s="87"/>
      <c r="E787" s="126">
        <f>E761</f>
        <v>101</v>
      </c>
      <c r="F787" s="126"/>
      <c r="G787" s="126"/>
      <c r="H787" s="47"/>
      <c r="I787" s="126" t="s">
        <v>17</v>
      </c>
      <c r="J787" s="126"/>
      <c r="K787" s="126" t="e">
        <f>'لیست دانش آموز'!#REF!</f>
        <v>#REF!</v>
      </c>
      <c r="L787" s="126"/>
      <c r="M787" s="44"/>
      <c r="N787" s="87" t="str">
        <f>N761</f>
        <v>گر در یمنی چو با منی پیش منی        گر پیش منی چو بی منی در یمنی</v>
      </c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  <c r="AI787" s="44"/>
      <c r="AJ787" s="104"/>
      <c r="AK787" s="105"/>
      <c r="AL787" s="105"/>
      <c r="AM787" s="105"/>
      <c r="AN787" s="106"/>
      <c r="AO787" s="45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</row>
    <row r="788" spans="1:215" ht="15" thickBot="1" x14ac:dyDescent="0.25">
      <c r="A788" s="13"/>
      <c r="B788" s="43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5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</row>
    <row r="789" spans="1:215" ht="17.25" x14ac:dyDescent="0.2">
      <c r="A789" s="13"/>
      <c r="B789" s="43"/>
      <c r="C789" s="97" t="s">
        <v>4</v>
      </c>
      <c r="D789" s="95"/>
      <c r="E789" s="95"/>
      <c r="F789" s="95"/>
      <c r="G789" s="95"/>
      <c r="H789" s="95" t="s">
        <v>5</v>
      </c>
      <c r="I789" s="95"/>
      <c r="J789" s="96"/>
      <c r="K789" s="46"/>
      <c r="L789" s="97" t="s">
        <v>4</v>
      </c>
      <c r="M789" s="95"/>
      <c r="N789" s="95"/>
      <c r="O789" s="95"/>
      <c r="P789" s="95"/>
      <c r="Q789" s="95" t="s">
        <v>5</v>
      </c>
      <c r="R789" s="95"/>
      <c r="S789" s="96"/>
      <c r="T789" s="46"/>
      <c r="U789" s="97" t="s">
        <v>4</v>
      </c>
      <c r="V789" s="95"/>
      <c r="W789" s="95"/>
      <c r="X789" s="95"/>
      <c r="Y789" s="95"/>
      <c r="Z789" s="95" t="s">
        <v>5</v>
      </c>
      <c r="AA789" s="95"/>
      <c r="AB789" s="96"/>
      <c r="AC789" s="46"/>
      <c r="AD789" s="97" t="s">
        <v>4</v>
      </c>
      <c r="AE789" s="95"/>
      <c r="AF789" s="95"/>
      <c r="AG789" s="95"/>
      <c r="AH789" s="95"/>
      <c r="AI789" s="95"/>
      <c r="AJ789" s="95"/>
      <c r="AK789" s="95"/>
      <c r="AL789" s="95" t="s">
        <v>5</v>
      </c>
      <c r="AM789" s="95"/>
      <c r="AN789" s="96"/>
      <c r="AO789" s="45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</row>
    <row r="790" spans="1:215" ht="18" x14ac:dyDescent="0.2">
      <c r="A790" s="13"/>
      <c r="B790" s="43"/>
      <c r="C790" s="91" t="str">
        <f>C764</f>
        <v>آموزش قرآن مجید</v>
      </c>
      <c r="D790" s="92"/>
      <c r="E790" s="92"/>
      <c r="F790" s="92"/>
      <c r="G790" s="92"/>
      <c r="H790" s="87" t="e">
        <f>'لیست دانش آموز'!#REF!</f>
        <v>#REF!</v>
      </c>
      <c r="I790" s="87"/>
      <c r="J790" s="88"/>
      <c r="K790" s="48"/>
      <c r="L790" s="91" t="str">
        <f>L764</f>
        <v>علوم تجربی</v>
      </c>
      <c r="M790" s="92"/>
      <c r="N790" s="92"/>
      <c r="O790" s="92"/>
      <c r="P790" s="92"/>
      <c r="Q790" s="87" t="e">
        <f>'لیست دانش آموز'!#REF!</f>
        <v>#REF!</v>
      </c>
      <c r="R790" s="87"/>
      <c r="S790" s="88"/>
      <c r="T790" s="49"/>
      <c r="U790" s="91" t="str">
        <f>U764</f>
        <v>آمادگی دفاعی</v>
      </c>
      <c r="V790" s="92"/>
      <c r="W790" s="92"/>
      <c r="X790" s="92"/>
      <c r="Y790" s="92"/>
      <c r="Z790" s="87" t="e">
        <f>'لیست دانش آموز'!#REF!</f>
        <v>#REF!</v>
      </c>
      <c r="AA790" s="87"/>
      <c r="AB790" s="88"/>
      <c r="AC790" s="48"/>
      <c r="AD790" s="91" t="str">
        <f>AD764</f>
        <v>انضباط</v>
      </c>
      <c r="AE790" s="92"/>
      <c r="AF790" s="92"/>
      <c r="AG790" s="92"/>
      <c r="AH790" s="92"/>
      <c r="AI790" s="92"/>
      <c r="AJ790" s="92"/>
      <c r="AK790" s="92"/>
      <c r="AL790" s="87" t="e">
        <f>'لیست دانش آموز'!#REF!</f>
        <v>#REF!</v>
      </c>
      <c r="AM790" s="87"/>
      <c r="AN790" s="88"/>
      <c r="AO790" s="45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</row>
    <row r="791" spans="1:215" ht="18.75" thickBot="1" x14ac:dyDescent="0.25">
      <c r="A791" s="13"/>
      <c r="B791" s="43"/>
      <c r="C791" s="117" t="str">
        <f>C765</f>
        <v>پیام های آسمانی</v>
      </c>
      <c r="D791" s="118"/>
      <c r="E791" s="118"/>
      <c r="F791" s="118"/>
      <c r="G791" s="118"/>
      <c r="H791" s="89" t="e">
        <f>'لیست دانش آموز'!#REF!</f>
        <v>#REF!</v>
      </c>
      <c r="I791" s="89"/>
      <c r="J791" s="90"/>
      <c r="K791" s="48"/>
      <c r="L791" s="117" t="str">
        <f>L765</f>
        <v>ریاضی</v>
      </c>
      <c r="M791" s="118"/>
      <c r="N791" s="118"/>
      <c r="O791" s="118"/>
      <c r="P791" s="118"/>
      <c r="Q791" s="89" t="e">
        <f>'لیست دانش آموز'!#REF!</f>
        <v>#REF!</v>
      </c>
      <c r="R791" s="89"/>
      <c r="S791" s="90"/>
      <c r="T791" s="49"/>
      <c r="U791" s="117" t="str">
        <f>U765</f>
        <v>ادبیات  فارسی</v>
      </c>
      <c r="V791" s="118"/>
      <c r="W791" s="118"/>
      <c r="X791" s="118"/>
      <c r="Y791" s="118"/>
      <c r="Z791" s="89" t="e">
        <f>'لیست دانش آموز'!#REF!</f>
        <v>#REF!</v>
      </c>
      <c r="AA791" s="89"/>
      <c r="AB791" s="90"/>
      <c r="AC791" s="48"/>
      <c r="AD791" s="85">
        <f>AD765</f>
        <v>0</v>
      </c>
      <c r="AE791" s="86"/>
      <c r="AF791" s="86"/>
      <c r="AG791" s="86"/>
      <c r="AH791" s="86"/>
      <c r="AI791" s="86"/>
      <c r="AJ791" s="86"/>
      <c r="AK791" s="86"/>
      <c r="AL791" s="83" t="e">
        <f>'لیست دانش آموز'!#REF!</f>
        <v>#REF!</v>
      </c>
      <c r="AM791" s="83"/>
      <c r="AN791" s="84"/>
      <c r="AO791" s="45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</row>
    <row r="792" spans="1:215" ht="18.75" thickBot="1" x14ac:dyDescent="0.25">
      <c r="A792" s="13"/>
      <c r="B792" s="43"/>
      <c r="C792" s="91" t="str">
        <f>C766</f>
        <v>عربی</v>
      </c>
      <c r="D792" s="92"/>
      <c r="E792" s="92"/>
      <c r="F792" s="92"/>
      <c r="G792" s="92"/>
      <c r="H792" s="87" t="e">
        <f>'لیست دانش آموز'!#REF!</f>
        <v>#REF!</v>
      </c>
      <c r="I792" s="87"/>
      <c r="J792" s="88"/>
      <c r="K792" s="48"/>
      <c r="L792" s="91" t="str">
        <f>L766</f>
        <v>مطالعات اجتماعی</v>
      </c>
      <c r="M792" s="92"/>
      <c r="N792" s="92"/>
      <c r="O792" s="92"/>
      <c r="P792" s="92"/>
      <c r="Q792" s="87" t="e">
        <f>'لیست دانش آموز'!#REF!</f>
        <v>#REF!</v>
      </c>
      <c r="R792" s="87"/>
      <c r="S792" s="88"/>
      <c r="T792" s="46"/>
      <c r="U792" s="91" t="str">
        <f>U766</f>
        <v>املاء  فارسی</v>
      </c>
      <c r="V792" s="92"/>
      <c r="W792" s="92"/>
      <c r="X792" s="92"/>
      <c r="Y792" s="92"/>
      <c r="Z792" s="87" t="e">
        <f>'لیست دانش آموز'!#REF!</f>
        <v>#REF!</v>
      </c>
      <c r="AA792" s="87"/>
      <c r="AB792" s="88"/>
      <c r="AC792" s="48"/>
      <c r="AD792" s="108" t="s">
        <v>18</v>
      </c>
      <c r="AE792" s="109"/>
      <c r="AF792" s="109"/>
      <c r="AG792" s="109"/>
      <c r="AH792" s="109"/>
      <c r="AI792" s="109" t="e">
        <f>'لیست دانش آموز'!#REF!</f>
        <v>#REF!</v>
      </c>
      <c r="AJ792" s="110"/>
      <c r="AK792" s="116" t="s">
        <v>10</v>
      </c>
      <c r="AL792" s="116"/>
      <c r="AM792" s="93" t="e">
        <f>'لیست دانش آموز'!#REF!</f>
        <v>#REF!</v>
      </c>
      <c r="AN792" s="94"/>
      <c r="AO792" s="45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</row>
    <row r="793" spans="1:215" ht="18.75" thickBot="1" x14ac:dyDescent="0.25">
      <c r="A793" s="13"/>
      <c r="B793" s="43"/>
      <c r="C793" s="85" t="str">
        <f>C767</f>
        <v>زبان خارجی</v>
      </c>
      <c r="D793" s="86"/>
      <c r="E793" s="86"/>
      <c r="F793" s="86"/>
      <c r="G793" s="86"/>
      <c r="H793" s="83" t="e">
        <f>'لیست دانش آموز'!#REF!</f>
        <v>#REF!</v>
      </c>
      <c r="I793" s="83"/>
      <c r="J793" s="84"/>
      <c r="K793" s="48"/>
      <c r="L793" s="85" t="str">
        <f>L767</f>
        <v>فرهنگ و هنر</v>
      </c>
      <c r="M793" s="86"/>
      <c r="N793" s="86"/>
      <c r="O793" s="86"/>
      <c r="P793" s="86"/>
      <c r="Q793" s="83" t="e">
        <f>'لیست دانش آموز'!#REF!</f>
        <v>#REF!</v>
      </c>
      <c r="R793" s="83"/>
      <c r="S793" s="84"/>
      <c r="T793" s="49"/>
      <c r="U793" s="85" t="str">
        <f>U767</f>
        <v>انشاء  فارسی</v>
      </c>
      <c r="V793" s="86"/>
      <c r="W793" s="86"/>
      <c r="X793" s="86"/>
      <c r="Y793" s="86"/>
      <c r="Z793" s="83" t="e">
        <f>'لیست دانش آموز'!#REF!</f>
        <v>#REF!</v>
      </c>
      <c r="AA793" s="83"/>
      <c r="AB793" s="84"/>
      <c r="AC793" s="48"/>
      <c r="AD793" s="111" t="s">
        <v>20</v>
      </c>
      <c r="AE793" s="112"/>
      <c r="AF793" s="112"/>
      <c r="AG793" s="112"/>
      <c r="AH793" s="112"/>
      <c r="AI793" s="112"/>
      <c r="AJ793" s="112"/>
      <c r="AK793" s="112"/>
      <c r="AL793" s="113">
        <f>'لیست دانش آموز'!V17</f>
        <v>0</v>
      </c>
      <c r="AM793" s="114"/>
      <c r="AN793" s="115"/>
      <c r="AO793" s="45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</row>
    <row r="794" spans="1:215" ht="8.25" customHeight="1" x14ac:dyDescent="0.2">
      <c r="A794" s="13"/>
      <c r="B794" s="43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5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</row>
    <row r="795" spans="1:215" ht="14.25" x14ac:dyDescent="0.2">
      <c r="A795" s="13"/>
      <c r="B795" s="43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2"/>
      <c r="AI795" s="82"/>
      <c r="AJ795" s="82"/>
      <c r="AK795" s="82"/>
      <c r="AL795" s="82"/>
      <c r="AM795" s="82"/>
      <c r="AN795" s="82"/>
      <c r="AO795" s="45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</row>
    <row r="796" spans="1:215" ht="14.25" x14ac:dyDescent="0.2">
      <c r="A796" s="13"/>
      <c r="B796" s="43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2"/>
      <c r="AI796" s="82"/>
      <c r="AJ796" s="82"/>
      <c r="AK796" s="82"/>
      <c r="AL796" s="82"/>
      <c r="AM796" s="82"/>
      <c r="AN796" s="82"/>
      <c r="AO796" s="45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</row>
    <row r="797" spans="1:215" ht="14.25" x14ac:dyDescent="0.2">
      <c r="A797" s="13"/>
      <c r="B797" s="43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  <c r="AJ797" s="82"/>
      <c r="AK797" s="82"/>
      <c r="AL797" s="82"/>
      <c r="AM797" s="82"/>
      <c r="AN797" s="82"/>
      <c r="AO797" s="45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</row>
    <row r="798" spans="1:215" ht="14.25" x14ac:dyDescent="0.2">
      <c r="A798" s="13"/>
      <c r="B798" s="43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  <c r="AJ798" s="82"/>
      <c r="AK798" s="82"/>
      <c r="AL798" s="82"/>
      <c r="AM798" s="82"/>
      <c r="AN798" s="82"/>
      <c r="AO798" s="45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</row>
    <row r="799" spans="1:215" ht="14.25" x14ac:dyDescent="0.2">
      <c r="A799" s="13"/>
      <c r="B799" s="43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  <c r="AJ799" s="82"/>
      <c r="AK799" s="82"/>
      <c r="AL799" s="82"/>
      <c r="AM799" s="82"/>
      <c r="AN799" s="82"/>
      <c r="AO799" s="45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</row>
    <row r="800" spans="1:215" ht="14.25" x14ac:dyDescent="0.2">
      <c r="A800" s="13"/>
      <c r="B800" s="43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2"/>
      <c r="AI800" s="82"/>
      <c r="AJ800" s="82"/>
      <c r="AK800" s="82"/>
      <c r="AL800" s="82"/>
      <c r="AM800" s="82"/>
      <c r="AN800" s="82"/>
      <c r="AO800" s="45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</row>
    <row r="801" spans="1:215" ht="14.25" x14ac:dyDescent="0.2">
      <c r="A801" s="13"/>
      <c r="B801" s="43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2"/>
      <c r="AI801" s="82"/>
      <c r="AJ801" s="82"/>
      <c r="AK801" s="82"/>
      <c r="AL801" s="82"/>
      <c r="AM801" s="82"/>
      <c r="AN801" s="82"/>
      <c r="AO801" s="45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</row>
    <row r="802" spans="1:215" ht="14.25" x14ac:dyDescent="0.2">
      <c r="A802" s="13"/>
      <c r="B802" s="43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2"/>
      <c r="AI802" s="82"/>
      <c r="AJ802" s="82"/>
      <c r="AK802" s="82"/>
      <c r="AL802" s="82"/>
      <c r="AM802" s="82"/>
      <c r="AN802" s="82"/>
      <c r="AO802" s="45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</row>
    <row r="803" spans="1:215" ht="14.25" x14ac:dyDescent="0.2">
      <c r="A803" s="13"/>
      <c r="B803" s="43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2"/>
      <c r="AI803" s="82"/>
      <c r="AJ803" s="82"/>
      <c r="AK803" s="82"/>
      <c r="AL803" s="82"/>
      <c r="AM803" s="82"/>
      <c r="AN803" s="82"/>
      <c r="AO803" s="45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</row>
    <row r="804" spans="1:215" ht="14.25" x14ac:dyDescent="0.2">
      <c r="A804" s="13"/>
      <c r="B804" s="43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2"/>
      <c r="AI804" s="82"/>
      <c r="AJ804" s="82"/>
      <c r="AK804" s="82"/>
      <c r="AL804" s="82"/>
      <c r="AM804" s="82"/>
      <c r="AN804" s="82"/>
      <c r="AO804" s="45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</row>
    <row r="805" spans="1:215" ht="8.25" customHeight="1" thickBot="1" x14ac:dyDescent="0.25">
      <c r="A805" s="13"/>
      <c r="B805" s="50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2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</row>
    <row r="806" spans="1:215" ht="15" thickBot="1" x14ac:dyDescent="0.25">
      <c r="A806" s="1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</row>
    <row r="807" spans="1:215" ht="24.75" customHeight="1" thickBot="1" x14ac:dyDescent="0.65">
      <c r="A807" s="13"/>
      <c r="B807" s="122" t="str">
        <f>B781</f>
        <v>کارنامه تحصیلی آبان ماه دوره متوسطه اول 403-1402 ولایت</v>
      </c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  <c r="AA807" s="123"/>
      <c r="AB807" s="123"/>
      <c r="AC807" s="123"/>
      <c r="AD807" s="123"/>
      <c r="AE807" s="123"/>
      <c r="AF807" s="123"/>
      <c r="AG807" s="123"/>
      <c r="AH807" s="123"/>
      <c r="AI807" s="123"/>
      <c r="AJ807" s="123"/>
      <c r="AK807" s="123"/>
      <c r="AL807" s="123"/>
      <c r="AM807" s="123"/>
      <c r="AN807" s="123"/>
      <c r="AO807" s="124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</row>
    <row r="808" spans="1:215" ht="7.5" customHeight="1" thickBot="1" x14ac:dyDescent="0.25">
      <c r="A808" s="13"/>
      <c r="B808" s="53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5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</row>
    <row r="809" spans="1:215" ht="19.5" x14ac:dyDescent="0.2">
      <c r="A809" s="13"/>
      <c r="B809" s="43"/>
      <c r="C809" s="119" t="s">
        <v>0</v>
      </c>
      <c r="D809" s="119"/>
      <c r="E809" s="119"/>
      <c r="F809" s="119"/>
      <c r="G809" s="125" t="e">
        <f>'لیست دانش آموز'!#REF!</f>
        <v>#REF!</v>
      </c>
      <c r="H809" s="125"/>
      <c r="I809" s="125"/>
      <c r="J809" s="125"/>
      <c r="K809" s="125"/>
      <c r="L809" s="125"/>
      <c r="M809" s="44"/>
      <c r="N809" s="87" t="s">
        <v>15</v>
      </c>
      <c r="O809" s="87"/>
      <c r="P809" s="87"/>
      <c r="Q809" s="87"/>
      <c r="R809" s="121" t="str">
        <f>R783</f>
        <v>نهم ولایت / اوج</v>
      </c>
      <c r="S809" s="121"/>
      <c r="T809" s="121"/>
      <c r="U809" s="121"/>
      <c r="V809" s="121"/>
      <c r="W809" s="121"/>
      <c r="X809" s="44"/>
      <c r="Y809" s="119" t="s">
        <v>7</v>
      </c>
      <c r="Z809" s="119"/>
      <c r="AA809" s="119"/>
      <c r="AB809" s="119"/>
      <c r="AC809" s="120" t="str">
        <f>AC783</f>
        <v>1402-403</v>
      </c>
      <c r="AD809" s="120"/>
      <c r="AE809" s="120"/>
      <c r="AF809" s="120"/>
      <c r="AG809" s="120"/>
      <c r="AH809" s="120"/>
      <c r="AI809" s="44"/>
      <c r="AJ809" s="98"/>
      <c r="AK809" s="99"/>
      <c r="AL809" s="99"/>
      <c r="AM809" s="99"/>
      <c r="AN809" s="100"/>
      <c r="AO809" s="45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</row>
    <row r="810" spans="1:215" ht="14.25" x14ac:dyDescent="0.2">
      <c r="A810" s="13"/>
      <c r="B810" s="43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101"/>
      <c r="AK810" s="102"/>
      <c r="AL810" s="102"/>
      <c r="AM810" s="102"/>
      <c r="AN810" s="103"/>
      <c r="AO810" s="45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</row>
    <row r="811" spans="1:215" ht="19.5" x14ac:dyDescent="0.2">
      <c r="A811" s="13"/>
      <c r="B811" s="43"/>
      <c r="C811" s="119" t="s">
        <v>1</v>
      </c>
      <c r="D811" s="119"/>
      <c r="E811" s="119"/>
      <c r="F811" s="119"/>
      <c r="G811" s="125" t="e">
        <f>'لیست دانش آموز'!#REF!</f>
        <v>#REF!</v>
      </c>
      <c r="H811" s="125"/>
      <c r="I811" s="125"/>
      <c r="J811" s="125"/>
      <c r="K811" s="125"/>
      <c r="L811" s="125"/>
      <c r="M811" s="44"/>
      <c r="N811" s="6" t="s">
        <v>13</v>
      </c>
      <c r="O811" s="6"/>
      <c r="P811" s="6"/>
      <c r="Q811" s="6"/>
      <c r="R811" s="7"/>
      <c r="S811" s="44"/>
      <c r="T811" s="44"/>
      <c r="U811" s="107" t="str">
        <f>U785</f>
        <v>ماهانه / *آبان</v>
      </c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44"/>
      <c r="AJ811" s="101"/>
      <c r="AK811" s="102"/>
      <c r="AL811" s="102"/>
      <c r="AM811" s="102"/>
      <c r="AN811" s="103"/>
      <c r="AO811" s="45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</row>
    <row r="812" spans="1:215" ht="14.25" x14ac:dyDescent="0.2">
      <c r="A812" s="13"/>
      <c r="B812" s="43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101"/>
      <c r="AK812" s="102"/>
      <c r="AL812" s="102"/>
      <c r="AM812" s="102"/>
      <c r="AN812" s="103"/>
      <c r="AO812" s="45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</row>
    <row r="813" spans="1:215" ht="18" thickBot="1" x14ac:dyDescent="0.25">
      <c r="A813" s="13"/>
      <c r="B813" s="43"/>
      <c r="C813" s="87" t="s">
        <v>2</v>
      </c>
      <c r="D813" s="87"/>
      <c r="E813" s="126">
        <f>E787</f>
        <v>101</v>
      </c>
      <c r="F813" s="126"/>
      <c r="G813" s="126"/>
      <c r="H813" s="47"/>
      <c r="I813" s="126" t="s">
        <v>17</v>
      </c>
      <c r="J813" s="126"/>
      <c r="K813" s="126" t="e">
        <f>'لیست دانش آموز'!#REF!</f>
        <v>#REF!</v>
      </c>
      <c r="L813" s="126"/>
      <c r="M813" s="44"/>
      <c r="N813" s="87" t="str">
        <f>N787</f>
        <v>گر در یمنی چو با منی پیش منی        گر پیش منی چو بی منی در یمنی</v>
      </c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  <c r="AI813" s="44"/>
      <c r="AJ813" s="104"/>
      <c r="AK813" s="105"/>
      <c r="AL813" s="105"/>
      <c r="AM813" s="105"/>
      <c r="AN813" s="106"/>
      <c r="AO813" s="45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</row>
    <row r="814" spans="1:215" ht="15" thickBot="1" x14ac:dyDescent="0.25">
      <c r="A814" s="13"/>
      <c r="B814" s="43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5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</row>
    <row r="815" spans="1:215" ht="17.25" x14ac:dyDescent="0.2">
      <c r="A815" s="13"/>
      <c r="B815" s="43"/>
      <c r="C815" s="97" t="s">
        <v>4</v>
      </c>
      <c r="D815" s="95"/>
      <c r="E815" s="95"/>
      <c r="F815" s="95"/>
      <c r="G815" s="95"/>
      <c r="H815" s="95" t="s">
        <v>5</v>
      </c>
      <c r="I815" s="95"/>
      <c r="J815" s="96"/>
      <c r="K815" s="46"/>
      <c r="L815" s="97" t="s">
        <v>4</v>
      </c>
      <c r="M815" s="95"/>
      <c r="N815" s="95"/>
      <c r="O815" s="95"/>
      <c r="P815" s="95"/>
      <c r="Q815" s="95" t="s">
        <v>5</v>
      </c>
      <c r="R815" s="95"/>
      <c r="S815" s="96"/>
      <c r="T815" s="46"/>
      <c r="U815" s="97" t="s">
        <v>4</v>
      </c>
      <c r="V815" s="95"/>
      <c r="W815" s="95"/>
      <c r="X815" s="95"/>
      <c r="Y815" s="95"/>
      <c r="Z815" s="95" t="s">
        <v>5</v>
      </c>
      <c r="AA815" s="95"/>
      <c r="AB815" s="96"/>
      <c r="AC815" s="46"/>
      <c r="AD815" s="97" t="s">
        <v>4</v>
      </c>
      <c r="AE815" s="95"/>
      <c r="AF815" s="95"/>
      <c r="AG815" s="95"/>
      <c r="AH815" s="95"/>
      <c r="AI815" s="95"/>
      <c r="AJ815" s="95"/>
      <c r="AK815" s="95"/>
      <c r="AL815" s="95" t="s">
        <v>5</v>
      </c>
      <c r="AM815" s="95"/>
      <c r="AN815" s="96"/>
      <c r="AO815" s="45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</row>
    <row r="816" spans="1:215" ht="18" x14ac:dyDescent="0.2">
      <c r="A816" s="13"/>
      <c r="B816" s="43"/>
      <c r="C816" s="91" t="str">
        <f>C790</f>
        <v>آموزش قرآن مجید</v>
      </c>
      <c r="D816" s="92"/>
      <c r="E816" s="92"/>
      <c r="F816" s="92"/>
      <c r="G816" s="92"/>
      <c r="H816" s="87" t="e">
        <f>'لیست دانش آموز'!#REF!</f>
        <v>#REF!</v>
      </c>
      <c r="I816" s="87"/>
      <c r="J816" s="88"/>
      <c r="K816" s="48"/>
      <c r="L816" s="91" t="str">
        <f>L790</f>
        <v>علوم تجربی</v>
      </c>
      <c r="M816" s="92"/>
      <c r="N816" s="92"/>
      <c r="O816" s="92"/>
      <c r="P816" s="92"/>
      <c r="Q816" s="87" t="e">
        <f>'لیست دانش آموز'!#REF!</f>
        <v>#REF!</v>
      </c>
      <c r="R816" s="87"/>
      <c r="S816" s="88"/>
      <c r="T816" s="49"/>
      <c r="U816" s="91" t="str">
        <f>U790</f>
        <v>آمادگی دفاعی</v>
      </c>
      <c r="V816" s="92"/>
      <c r="W816" s="92"/>
      <c r="X816" s="92"/>
      <c r="Y816" s="92"/>
      <c r="Z816" s="87" t="e">
        <f>'لیست دانش آموز'!#REF!</f>
        <v>#REF!</v>
      </c>
      <c r="AA816" s="87"/>
      <c r="AB816" s="88"/>
      <c r="AC816" s="48"/>
      <c r="AD816" s="91" t="str">
        <f>AD790</f>
        <v>انضباط</v>
      </c>
      <c r="AE816" s="92"/>
      <c r="AF816" s="92"/>
      <c r="AG816" s="92"/>
      <c r="AH816" s="92"/>
      <c r="AI816" s="92"/>
      <c r="AJ816" s="92"/>
      <c r="AK816" s="92"/>
      <c r="AL816" s="87" t="e">
        <f>'لیست دانش آموز'!#REF!</f>
        <v>#REF!</v>
      </c>
      <c r="AM816" s="87"/>
      <c r="AN816" s="88"/>
      <c r="AO816" s="45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</row>
    <row r="817" spans="1:215" ht="18.75" thickBot="1" x14ac:dyDescent="0.25">
      <c r="A817" s="13"/>
      <c r="B817" s="43"/>
      <c r="C817" s="117" t="str">
        <f>C791</f>
        <v>پیام های آسمانی</v>
      </c>
      <c r="D817" s="118"/>
      <c r="E817" s="118"/>
      <c r="F817" s="118"/>
      <c r="G817" s="118"/>
      <c r="H817" s="89" t="e">
        <f>'لیست دانش آموز'!#REF!</f>
        <v>#REF!</v>
      </c>
      <c r="I817" s="89"/>
      <c r="J817" s="90"/>
      <c r="K817" s="48"/>
      <c r="L817" s="117" t="str">
        <f>L791</f>
        <v>ریاضی</v>
      </c>
      <c r="M817" s="118"/>
      <c r="N817" s="118"/>
      <c r="O817" s="118"/>
      <c r="P817" s="118"/>
      <c r="Q817" s="89" t="e">
        <f>'لیست دانش آموز'!#REF!</f>
        <v>#REF!</v>
      </c>
      <c r="R817" s="89"/>
      <c r="S817" s="90"/>
      <c r="T817" s="49"/>
      <c r="U817" s="117" t="str">
        <f>U791</f>
        <v>ادبیات  فارسی</v>
      </c>
      <c r="V817" s="118"/>
      <c r="W817" s="118"/>
      <c r="X817" s="118"/>
      <c r="Y817" s="118"/>
      <c r="Z817" s="89" t="e">
        <f>'لیست دانش آموز'!#REF!</f>
        <v>#REF!</v>
      </c>
      <c r="AA817" s="89"/>
      <c r="AB817" s="90"/>
      <c r="AC817" s="48"/>
      <c r="AD817" s="85">
        <f>AD791</f>
        <v>0</v>
      </c>
      <c r="AE817" s="86"/>
      <c r="AF817" s="86"/>
      <c r="AG817" s="86"/>
      <c r="AH817" s="86"/>
      <c r="AI817" s="86"/>
      <c r="AJ817" s="86"/>
      <c r="AK817" s="86"/>
      <c r="AL817" s="83" t="e">
        <f>'لیست دانش آموز'!#REF!</f>
        <v>#REF!</v>
      </c>
      <c r="AM817" s="83"/>
      <c r="AN817" s="84"/>
      <c r="AO817" s="45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</row>
    <row r="818" spans="1:215" ht="18.75" thickBot="1" x14ac:dyDescent="0.25">
      <c r="A818" s="13"/>
      <c r="B818" s="43"/>
      <c r="C818" s="91" t="str">
        <f>C792</f>
        <v>عربی</v>
      </c>
      <c r="D818" s="92"/>
      <c r="E818" s="92"/>
      <c r="F818" s="92"/>
      <c r="G818" s="92"/>
      <c r="H818" s="87" t="e">
        <f>'لیست دانش آموز'!#REF!</f>
        <v>#REF!</v>
      </c>
      <c r="I818" s="87"/>
      <c r="J818" s="88"/>
      <c r="K818" s="48"/>
      <c r="L818" s="91" t="str">
        <f>L792</f>
        <v>مطالعات اجتماعی</v>
      </c>
      <c r="M818" s="92"/>
      <c r="N818" s="92"/>
      <c r="O818" s="92"/>
      <c r="P818" s="92"/>
      <c r="Q818" s="87" t="e">
        <f>'لیست دانش آموز'!#REF!</f>
        <v>#REF!</v>
      </c>
      <c r="R818" s="87"/>
      <c r="S818" s="88"/>
      <c r="T818" s="46"/>
      <c r="U818" s="91" t="str">
        <f>U792</f>
        <v>املاء  فارسی</v>
      </c>
      <c r="V818" s="92"/>
      <c r="W818" s="92"/>
      <c r="X818" s="92"/>
      <c r="Y818" s="92"/>
      <c r="Z818" s="87" t="e">
        <f>'لیست دانش آموز'!#REF!</f>
        <v>#REF!</v>
      </c>
      <c r="AA818" s="87"/>
      <c r="AB818" s="88"/>
      <c r="AC818" s="48"/>
      <c r="AD818" s="108" t="s">
        <v>18</v>
      </c>
      <c r="AE818" s="109"/>
      <c r="AF818" s="109"/>
      <c r="AG818" s="109"/>
      <c r="AH818" s="109"/>
      <c r="AI818" s="109" t="e">
        <f>'لیست دانش آموز'!#REF!</f>
        <v>#REF!</v>
      </c>
      <c r="AJ818" s="110"/>
      <c r="AK818" s="116" t="s">
        <v>10</v>
      </c>
      <c r="AL818" s="116"/>
      <c r="AM818" s="93" t="e">
        <f>'لیست دانش آموز'!#REF!</f>
        <v>#REF!</v>
      </c>
      <c r="AN818" s="94"/>
      <c r="AO818" s="45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</row>
    <row r="819" spans="1:215" ht="18.75" thickBot="1" x14ac:dyDescent="0.25">
      <c r="A819" s="13"/>
      <c r="B819" s="43"/>
      <c r="C819" s="85" t="str">
        <f>C793</f>
        <v>زبان خارجی</v>
      </c>
      <c r="D819" s="86"/>
      <c r="E819" s="86"/>
      <c r="F819" s="86"/>
      <c r="G819" s="86"/>
      <c r="H819" s="83" t="e">
        <f>'لیست دانش آموز'!#REF!</f>
        <v>#REF!</v>
      </c>
      <c r="I819" s="83"/>
      <c r="J819" s="84"/>
      <c r="K819" s="48"/>
      <c r="L819" s="85" t="str">
        <f>L793</f>
        <v>فرهنگ و هنر</v>
      </c>
      <c r="M819" s="86"/>
      <c r="N819" s="86"/>
      <c r="O819" s="86"/>
      <c r="P819" s="86"/>
      <c r="Q819" s="83" t="e">
        <f>'لیست دانش آموز'!#REF!</f>
        <v>#REF!</v>
      </c>
      <c r="R819" s="83"/>
      <c r="S819" s="84"/>
      <c r="T819" s="49"/>
      <c r="U819" s="85" t="str">
        <f>U793</f>
        <v>انشاء  فارسی</v>
      </c>
      <c r="V819" s="86"/>
      <c r="W819" s="86"/>
      <c r="X819" s="86"/>
      <c r="Y819" s="86"/>
      <c r="Z819" s="83" t="e">
        <f>'لیست دانش آموز'!#REF!</f>
        <v>#REF!</v>
      </c>
      <c r="AA819" s="83"/>
      <c r="AB819" s="84"/>
      <c r="AC819" s="48"/>
      <c r="AD819" s="111" t="s">
        <v>20</v>
      </c>
      <c r="AE819" s="112"/>
      <c r="AF819" s="112"/>
      <c r="AG819" s="112"/>
      <c r="AH819" s="112"/>
      <c r="AI819" s="112"/>
      <c r="AJ819" s="112"/>
      <c r="AK819" s="112"/>
      <c r="AL819" s="113">
        <f>'لیست دانش آموز'!V17</f>
        <v>0</v>
      </c>
      <c r="AM819" s="114"/>
      <c r="AN819" s="115"/>
      <c r="AO819" s="45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</row>
    <row r="820" spans="1:215" ht="8.25" customHeight="1" x14ac:dyDescent="0.2">
      <c r="A820" s="13"/>
      <c r="B820" s="43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5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</row>
    <row r="821" spans="1:215" ht="14.25" x14ac:dyDescent="0.2">
      <c r="A821" s="13"/>
      <c r="B821" s="43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82"/>
      <c r="AI821" s="82"/>
      <c r="AJ821" s="82"/>
      <c r="AK821" s="82"/>
      <c r="AL821" s="82"/>
      <c r="AM821" s="82"/>
      <c r="AN821" s="82"/>
      <c r="AO821" s="45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</row>
    <row r="822" spans="1:215" ht="14.25" x14ac:dyDescent="0.2">
      <c r="A822" s="13"/>
      <c r="B822" s="43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82"/>
      <c r="AI822" s="82"/>
      <c r="AJ822" s="82"/>
      <c r="AK822" s="82"/>
      <c r="AL822" s="82"/>
      <c r="AM822" s="82"/>
      <c r="AN822" s="82"/>
      <c r="AO822" s="45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</row>
    <row r="823" spans="1:215" ht="14.25" x14ac:dyDescent="0.2">
      <c r="A823" s="13"/>
      <c r="B823" s="43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  <c r="AH823" s="82"/>
      <c r="AI823" s="82"/>
      <c r="AJ823" s="82"/>
      <c r="AK823" s="82"/>
      <c r="AL823" s="82"/>
      <c r="AM823" s="82"/>
      <c r="AN823" s="82"/>
      <c r="AO823" s="45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</row>
    <row r="824" spans="1:215" ht="14.25" x14ac:dyDescent="0.2">
      <c r="A824" s="13"/>
      <c r="B824" s="43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  <c r="AH824" s="82"/>
      <c r="AI824" s="82"/>
      <c r="AJ824" s="82"/>
      <c r="AK824" s="82"/>
      <c r="AL824" s="82"/>
      <c r="AM824" s="82"/>
      <c r="AN824" s="82"/>
      <c r="AO824" s="45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</row>
    <row r="825" spans="1:215" ht="14.25" x14ac:dyDescent="0.2">
      <c r="A825" s="13"/>
      <c r="B825" s="43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82"/>
      <c r="AI825" s="82"/>
      <c r="AJ825" s="82"/>
      <c r="AK825" s="82"/>
      <c r="AL825" s="82"/>
      <c r="AM825" s="82"/>
      <c r="AN825" s="82"/>
      <c r="AO825" s="45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</row>
    <row r="826" spans="1:215" ht="14.25" x14ac:dyDescent="0.2">
      <c r="A826" s="13"/>
      <c r="B826" s="43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82"/>
      <c r="AI826" s="82"/>
      <c r="AJ826" s="82"/>
      <c r="AK826" s="82"/>
      <c r="AL826" s="82"/>
      <c r="AM826" s="82"/>
      <c r="AN826" s="82"/>
      <c r="AO826" s="45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</row>
    <row r="827" spans="1:215" ht="14.25" x14ac:dyDescent="0.2">
      <c r="A827" s="13"/>
      <c r="B827" s="43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  <c r="AH827" s="82"/>
      <c r="AI827" s="82"/>
      <c r="AJ827" s="82"/>
      <c r="AK827" s="82"/>
      <c r="AL827" s="82"/>
      <c r="AM827" s="82"/>
      <c r="AN827" s="82"/>
      <c r="AO827" s="45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</row>
    <row r="828" spans="1:215" ht="14.25" x14ac:dyDescent="0.2">
      <c r="A828" s="13"/>
      <c r="B828" s="43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82"/>
      <c r="AI828" s="82"/>
      <c r="AJ828" s="82"/>
      <c r="AK828" s="82"/>
      <c r="AL828" s="82"/>
      <c r="AM828" s="82"/>
      <c r="AN828" s="82"/>
      <c r="AO828" s="45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</row>
    <row r="829" spans="1:215" ht="14.25" x14ac:dyDescent="0.2">
      <c r="A829" s="13"/>
      <c r="B829" s="43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2"/>
      <c r="AI829" s="82"/>
      <c r="AJ829" s="82"/>
      <c r="AK829" s="82"/>
      <c r="AL829" s="82"/>
      <c r="AM829" s="82"/>
      <c r="AN829" s="82"/>
      <c r="AO829" s="45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</row>
    <row r="830" spans="1:215" ht="14.25" x14ac:dyDescent="0.2">
      <c r="A830" s="13"/>
      <c r="B830" s="43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  <c r="AH830" s="82"/>
      <c r="AI830" s="82"/>
      <c r="AJ830" s="82"/>
      <c r="AK830" s="82"/>
      <c r="AL830" s="82"/>
      <c r="AM830" s="82"/>
      <c r="AN830" s="82"/>
      <c r="AO830" s="45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</row>
    <row r="831" spans="1:215" ht="8.25" customHeight="1" thickBot="1" x14ac:dyDescent="0.25">
      <c r="A831" s="13"/>
      <c r="B831" s="50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2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  <c r="GU831" s="13"/>
      <c r="GV831" s="13"/>
      <c r="GW831" s="13"/>
      <c r="GX831" s="13"/>
      <c r="GY831" s="13"/>
      <c r="GZ831" s="13"/>
      <c r="HA831" s="13"/>
      <c r="HB831" s="13"/>
      <c r="HC831" s="13"/>
      <c r="HD831" s="13"/>
      <c r="HE831" s="13"/>
      <c r="HF831" s="13"/>
      <c r="HG831" s="13"/>
    </row>
    <row r="832" spans="1:215" ht="15" thickBot="1" x14ac:dyDescent="0.25">
      <c r="A832" s="1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</row>
    <row r="833" spans="1:215" ht="27.75" customHeight="1" thickBot="1" x14ac:dyDescent="0.65">
      <c r="A833" s="13"/>
      <c r="B833" s="122" t="str">
        <f>B807</f>
        <v>کارنامه تحصیلی آبان ماه دوره متوسطه اول 403-1402 ولایت</v>
      </c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  <c r="AA833" s="123"/>
      <c r="AB833" s="123"/>
      <c r="AC833" s="123"/>
      <c r="AD833" s="123"/>
      <c r="AE833" s="123"/>
      <c r="AF833" s="123"/>
      <c r="AG833" s="123"/>
      <c r="AH833" s="123"/>
      <c r="AI833" s="123"/>
      <c r="AJ833" s="123"/>
      <c r="AK833" s="123"/>
      <c r="AL833" s="123"/>
      <c r="AM833" s="123"/>
      <c r="AN833" s="123"/>
      <c r="AO833" s="124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</row>
    <row r="834" spans="1:215" ht="7.5" customHeight="1" thickBot="1" x14ac:dyDescent="0.25">
      <c r="A834" s="13"/>
      <c r="B834" s="53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5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</row>
    <row r="835" spans="1:215" ht="19.5" x14ac:dyDescent="0.2">
      <c r="A835" s="13"/>
      <c r="B835" s="43"/>
      <c r="C835" s="119" t="s">
        <v>0</v>
      </c>
      <c r="D835" s="119"/>
      <c r="E835" s="119"/>
      <c r="F835" s="119"/>
      <c r="G835" s="125" t="e">
        <f>'لیست دانش آموز'!#REF!</f>
        <v>#REF!</v>
      </c>
      <c r="H835" s="125"/>
      <c r="I835" s="125"/>
      <c r="J835" s="125"/>
      <c r="K835" s="125"/>
      <c r="L835" s="125"/>
      <c r="M835" s="44"/>
      <c r="N835" s="87" t="s">
        <v>15</v>
      </c>
      <c r="O835" s="87"/>
      <c r="P835" s="87"/>
      <c r="Q835" s="87"/>
      <c r="R835" s="121" t="str">
        <f>R809</f>
        <v>نهم ولایت / اوج</v>
      </c>
      <c r="S835" s="121"/>
      <c r="T835" s="121"/>
      <c r="U835" s="121"/>
      <c r="V835" s="121"/>
      <c r="W835" s="121"/>
      <c r="X835" s="44"/>
      <c r="Y835" s="119" t="s">
        <v>7</v>
      </c>
      <c r="Z835" s="119"/>
      <c r="AA835" s="119"/>
      <c r="AB835" s="119"/>
      <c r="AC835" s="120" t="str">
        <f>AC809</f>
        <v>1402-403</v>
      </c>
      <c r="AD835" s="120"/>
      <c r="AE835" s="120"/>
      <c r="AF835" s="120"/>
      <c r="AG835" s="120"/>
      <c r="AH835" s="120"/>
      <c r="AI835" s="44"/>
      <c r="AJ835" s="98"/>
      <c r="AK835" s="99"/>
      <c r="AL835" s="99"/>
      <c r="AM835" s="99"/>
      <c r="AN835" s="100"/>
      <c r="AO835" s="45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</row>
    <row r="836" spans="1:215" ht="14.25" x14ac:dyDescent="0.2">
      <c r="A836" s="13"/>
      <c r="B836" s="43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101"/>
      <c r="AK836" s="102"/>
      <c r="AL836" s="102"/>
      <c r="AM836" s="102"/>
      <c r="AN836" s="103"/>
      <c r="AO836" s="45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</row>
    <row r="837" spans="1:215" ht="19.5" x14ac:dyDescent="0.2">
      <c r="A837" s="13"/>
      <c r="B837" s="43"/>
      <c r="C837" s="119" t="s">
        <v>1</v>
      </c>
      <c r="D837" s="119"/>
      <c r="E837" s="119"/>
      <c r="F837" s="119"/>
      <c r="G837" s="125" t="e">
        <f>'لیست دانش آموز'!#REF!</f>
        <v>#REF!</v>
      </c>
      <c r="H837" s="125"/>
      <c r="I837" s="125"/>
      <c r="J837" s="125"/>
      <c r="K837" s="125"/>
      <c r="L837" s="125"/>
      <c r="M837" s="44"/>
      <c r="N837" s="6" t="s">
        <v>13</v>
      </c>
      <c r="O837" s="6"/>
      <c r="P837" s="6"/>
      <c r="Q837" s="6"/>
      <c r="R837" s="7"/>
      <c r="S837" s="44"/>
      <c r="T837" s="44"/>
      <c r="U837" s="107" t="str">
        <f>U811</f>
        <v>ماهانه / *آبان</v>
      </c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44"/>
      <c r="AJ837" s="101"/>
      <c r="AK837" s="102"/>
      <c r="AL837" s="102"/>
      <c r="AM837" s="102"/>
      <c r="AN837" s="103"/>
      <c r="AO837" s="45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</row>
    <row r="838" spans="1:215" ht="14.25" x14ac:dyDescent="0.2">
      <c r="A838" s="13"/>
      <c r="B838" s="43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101"/>
      <c r="AK838" s="102"/>
      <c r="AL838" s="102"/>
      <c r="AM838" s="102"/>
      <c r="AN838" s="103"/>
      <c r="AO838" s="45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</row>
    <row r="839" spans="1:215" ht="18" thickBot="1" x14ac:dyDescent="0.25">
      <c r="A839" s="13"/>
      <c r="B839" s="43"/>
      <c r="C839" s="87" t="s">
        <v>2</v>
      </c>
      <c r="D839" s="87"/>
      <c r="E839" s="126">
        <f>E813</f>
        <v>101</v>
      </c>
      <c r="F839" s="126"/>
      <c r="G839" s="126"/>
      <c r="H839" s="47"/>
      <c r="I839" s="126" t="s">
        <v>17</v>
      </c>
      <c r="J839" s="126"/>
      <c r="K839" s="126" t="e">
        <f>'لیست دانش آموز'!#REF!</f>
        <v>#REF!</v>
      </c>
      <c r="L839" s="126"/>
      <c r="M839" s="44"/>
      <c r="N839" s="87" t="str">
        <f>N813</f>
        <v>گر در یمنی چو با منی پیش منی        گر پیش منی چو بی منی در یمنی</v>
      </c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44"/>
      <c r="AJ839" s="104"/>
      <c r="AK839" s="105"/>
      <c r="AL839" s="105"/>
      <c r="AM839" s="105"/>
      <c r="AN839" s="106"/>
      <c r="AO839" s="45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</row>
    <row r="840" spans="1:215" ht="15" thickBot="1" x14ac:dyDescent="0.25">
      <c r="A840" s="13"/>
      <c r="B840" s="43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5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</row>
    <row r="841" spans="1:215" ht="17.25" x14ac:dyDescent="0.2">
      <c r="A841" s="13"/>
      <c r="B841" s="43"/>
      <c r="C841" s="97" t="s">
        <v>4</v>
      </c>
      <c r="D841" s="95"/>
      <c r="E841" s="95"/>
      <c r="F841" s="95"/>
      <c r="G841" s="95"/>
      <c r="H841" s="95" t="s">
        <v>5</v>
      </c>
      <c r="I841" s="95"/>
      <c r="J841" s="96"/>
      <c r="K841" s="46"/>
      <c r="L841" s="97" t="s">
        <v>4</v>
      </c>
      <c r="M841" s="95"/>
      <c r="N841" s="95"/>
      <c r="O841" s="95"/>
      <c r="P841" s="95"/>
      <c r="Q841" s="95" t="s">
        <v>5</v>
      </c>
      <c r="R841" s="95"/>
      <c r="S841" s="96"/>
      <c r="T841" s="46"/>
      <c r="U841" s="97" t="s">
        <v>4</v>
      </c>
      <c r="V841" s="95"/>
      <c r="W841" s="95"/>
      <c r="X841" s="95"/>
      <c r="Y841" s="95"/>
      <c r="Z841" s="95" t="s">
        <v>5</v>
      </c>
      <c r="AA841" s="95"/>
      <c r="AB841" s="96"/>
      <c r="AC841" s="46"/>
      <c r="AD841" s="97" t="s">
        <v>4</v>
      </c>
      <c r="AE841" s="95"/>
      <c r="AF841" s="95"/>
      <c r="AG841" s="95"/>
      <c r="AH841" s="95"/>
      <c r="AI841" s="95"/>
      <c r="AJ841" s="95"/>
      <c r="AK841" s="95"/>
      <c r="AL841" s="95" t="s">
        <v>5</v>
      </c>
      <c r="AM841" s="95"/>
      <c r="AN841" s="96"/>
      <c r="AO841" s="45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</row>
    <row r="842" spans="1:215" ht="18" x14ac:dyDescent="0.2">
      <c r="A842" s="13"/>
      <c r="B842" s="43"/>
      <c r="C842" s="91" t="str">
        <f>C816</f>
        <v>آموزش قرآن مجید</v>
      </c>
      <c r="D842" s="92"/>
      <c r="E842" s="92"/>
      <c r="F842" s="92"/>
      <c r="G842" s="92"/>
      <c r="H842" s="87" t="e">
        <f>'لیست دانش آموز'!#REF!</f>
        <v>#REF!</v>
      </c>
      <c r="I842" s="87"/>
      <c r="J842" s="88"/>
      <c r="K842" s="48"/>
      <c r="L842" s="91" t="str">
        <f>L816</f>
        <v>علوم تجربی</v>
      </c>
      <c r="M842" s="92"/>
      <c r="N842" s="92"/>
      <c r="O842" s="92"/>
      <c r="P842" s="92"/>
      <c r="Q842" s="87" t="e">
        <f>'لیست دانش آموز'!#REF!</f>
        <v>#REF!</v>
      </c>
      <c r="R842" s="87"/>
      <c r="S842" s="88"/>
      <c r="T842" s="49"/>
      <c r="U842" s="91" t="str">
        <f>U816</f>
        <v>آمادگی دفاعی</v>
      </c>
      <c r="V842" s="92"/>
      <c r="W842" s="92"/>
      <c r="X842" s="92"/>
      <c r="Y842" s="92"/>
      <c r="Z842" s="87" t="e">
        <f>'لیست دانش آموز'!#REF!</f>
        <v>#REF!</v>
      </c>
      <c r="AA842" s="87"/>
      <c r="AB842" s="88"/>
      <c r="AC842" s="48"/>
      <c r="AD842" s="91" t="str">
        <f>AD816</f>
        <v>انضباط</v>
      </c>
      <c r="AE842" s="92"/>
      <c r="AF842" s="92"/>
      <c r="AG842" s="92"/>
      <c r="AH842" s="92"/>
      <c r="AI842" s="92"/>
      <c r="AJ842" s="92"/>
      <c r="AK842" s="92"/>
      <c r="AL842" s="87" t="e">
        <f>'لیست دانش آموز'!#REF!</f>
        <v>#REF!</v>
      </c>
      <c r="AM842" s="87"/>
      <c r="AN842" s="88"/>
      <c r="AO842" s="45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</row>
    <row r="843" spans="1:215" ht="18.75" thickBot="1" x14ac:dyDescent="0.25">
      <c r="A843" s="13"/>
      <c r="B843" s="43"/>
      <c r="C843" s="117" t="str">
        <f>C817</f>
        <v>پیام های آسمانی</v>
      </c>
      <c r="D843" s="118"/>
      <c r="E843" s="118"/>
      <c r="F843" s="118"/>
      <c r="G843" s="118"/>
      <c r="H843" s="89" t="e">
        <f>'لیست دانش آموز'!#REF!</f>
        <v>#REF!</v>
      </c>
      <c r="I843" s="89"/>
      <c r="J843" s="90"/>
      <c r="K843" s="48"/>
      <c r="L843" s="117" t="str">
        <f>L817</f>
        <v>ریاضی</v>
      </c>
      <c r="M843" s="118"/>
      <c r="N843" s="118"/>
      <c r="O843" s="118"/>
      <c r="P843" s="118"/>
      <c r="Q843" s="89" t="e">
        <f>'لیست دانش آموز'!#REF!</f>
        <v>#REF!</v>
      </c>
      <c r="R843" s="89"/>
      <c r="S843" s="90"/>
      <c r="T843" s="49"/>
      <c r="U843" s="117" t="str">
        <f>U817</f>
        <v>ادبیات  فارسی</v>
      </c>
      <c r="V843" s="118"/>
      <c r="W843" s="118"/>
      <c r="X843" s="118"/>
      <c r="Y843" s="118"/>
      <c r="Z843" s="89" t="e">
        <f>'لیست دانش آموز'!#REF!</f>
        <v>#REF!</v>
      </c>
      <c r="AA843" s="89"/>
      <c r="AB843" s="90"/>
      <c r="AC843" s="48"/>
      <c r="AD843" s="85">
        <f>AD817</f>
        <v>0</v>
      </c>
      <c r="AE843" s="86"/>
      <c r="AF843" s="86"/>
      <c r="AG843" s="86"/>
      <c r="AH843" s="86"/>
      <c r="AI843" s="86"/>
      <c r="AJ843" s="86"/>
      <c r="AK843" s="86"/>
      <c r="AL843" s="83" t="e">
        <f>'لیست دانش آموز'!#REF!</f>
        <v>#REF!</v>
      </c>
      <c r="AM843" s="83"/>
      <c r="AN843" s="84"/>
      <c r="AO843" s="45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</row>
    <row r="844" spans="1:215" ht="18.75" thickBot="1" x14ac:dyDescent="0.25">
      <c r="A844" s="13"/>
      <c r="B844" s="43"/>
      <c r="C844" s="91" t="str">
        <f>C818</f>
        <v>عربی</v>
      </c>
      <c r="D844" s="92"/>
      <c r="E844" s="92"/>
      <c r="F844" s="92"/>
      <c r="G844" s="92"/>
      <c r="H844" s="87" t="e">
        <f>'لیست دانش آموز'!#REF!</f>
        <v>#REF!</v>
      </c>
      <c r="I844" s="87"/>
      <c r="J844" s="88"/>
      <c r="K844" s="48"/>
      <c r="L844" s="91" t="str">
        <f>L818</f>
        <v>مطالعات اجتماعی</v>
      </c>
      <c r="M844" s="92"/>
      <c r="N844" s="92"/>
      <c r="O844" s="92"/>
      <c r="P844" s="92"/>
      <c r="Q844" s="87" t="e">
        <f>'لیست دانش آموز'!#REF!</f>
        <v>#REF!</v>
      </c>
      <c r="R844" s="87"/>
      <c r="S844" s="88"/>
      <c r="T844" s="46"/>
      <c r="U844" s="91" t="str">
        <f>U818</f>
        <v>املاء  فارسی</v>
      </c>
      <c r="V844" s="92"/>
      <c r="W844" s="92"/>
      <c r="X844" s="92"/>
      <c r="Y844" s="92"/>
      <c r="Z844" s="87" t="e">
        <f>'لیست دانش آموز'!#REF!</f>
        <v>#REF!</v>
      </c>
      <c r="AA844" s="87"/>
      <c r="AB844" s="88"/>
      <c r="AC844" s="48"/>
      <c r="AD844" s="108" t="s">
        <v>18</v>
      </c>
      <c r="AE844" s="109"/>
      <c r="AF844" s="109"/>
      <c r="AG844" s="109"/>
      <c r="AH844" s="109"/>
      <c r="AI844" s="109" t="e">
        <f>'لیست دانش آموز'!#REF!</f>
        <v>#REF!</v>
      </c>
      <c r="AJ844" s="110"/>
      <c r="AK844" s="116" t="s">
        <v>10</v>
      </c>
      <c r="AL844" s="116"/>
      <c r="AM844" s="93" t="e">
        <f>'لیست دانش آموز'!#REF!</f>
        <v>#REF!</v>
      </c>
      <c r="AN844" s="94"/>
      <c r="AO844" s="45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</row>
    <row r="845" spans="1:215" ht="18.75" thickBot="1" x14ac:dyDescent="0.25">
      <c r="A845" s="13"/>
      <c r="B845" s="43"/>
      <c r="C845" s="85" t="str">
        <f>C819</f>
        <v>زبان خارجی</v>
      </c>
      <c r="D845" s="86"/>
      <c r="E845" s="86"/>
      <c r="F845" s="86"/>
      <c r="G845" s="86"/>
      <c r="H845" s="83" t="e">
        <f>'لیست دانش آموز'!#REF!</f>
        <v>#REF!</v>
      </c>
      <c r="I845" s="83"/>
      <c r="J845" s="84"/>
      <c r="K845" s="48"/>
      <c r="L845" s="85" t="str">
        <f>L819</f>
        <v>فرهنگ و هنر</v>
      </c>
      <c r="M845" s="86"/>
      <c r="N845" s="86"/>
      <c r="O845" s="86"/>
      <c r="P845" s="86"/>
      <c r="Q845" s="83" t="e">
        <f>'لیست دانش آموز'!#REF!</f>
        <v>#REF!</v>
      </c>
      <c r="R845" s="83"/>
      <c r="S845" s="84"/>
      <c r="T845" s="49"/>
      <c r="U845" s="85" t="str">
        <f>U819</f>
        <v>انشاء  فارسی</v>
      </c>
      <c r="V845" s="86"/>
      <c r="W845" s="86"/>
      <c r="X845" s="86"/>
      <c r="Y845" s="86"/>
      <c r="Z845" s="83" t="e">
        <f>'لیست دانش آموز'!#REF!</f>
        <v>#REF!</v>
      </c>
      <c r="AA845" s="83"/>
      <c r="AB845" s="84"/>
      <c r="AC845" s="48"/>
      <c r="AD845" s="111" t="s">
        <v>20</v>
      </c>
      <c r="AE845" s="112"/>
      <c r="AF845" s="112"/>
      <c r="AG845" s="112"/>
      <c r="AH845" s="112"/>
      <c r="AI845" s="112"/>
      <c r="AJ845" s="112"/>
      <c r="AK845" s="112"/>
      <c r="AL845" s="113">
        <f>'لیست دانش آموز'!V17</f>
        <v>0</v>
      </c>
      <c r="AM845" s="114"/>
      <c r="AN845" s="115"/>
      <c r="AO845" s="45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</row>
    <row r="846" spans="1:215" ht="8.25" customHeight="1" x14ac:dyDescent="0.2">
      <c r="A846" s="13"/>
      <c r="B846" s="43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5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</row>
    <row r="847" spans="1:215" ht="14.25" x14ac:dyDescent="0.2">
      <c r="A847" s="13"/>
      <c r="B847" s="43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  <c r="AH847" s="82"/>
      <c r="AI847" s="82"/>
      <c r="AJ847" s="82"/>
      <c r="AK847" s="82"/>
      <c r="AL847" s="82"/>
      <c r="AM847" s="82"/>
      <c r="AN847" s="82"/>
      <c r="AO847" s="45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</row>
    <row r="848" spans="1:215" ht="14.25" x14ac:dyDescent="0.2">
      <c r="A848" s="13"/>
      <c r="B848" s="43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  <c r="AF848" s="82"/>
      <c r="AG848" s="82"/>
      <c r="AH848" s="82"/>
      <c r="AI848" s="82"/>
      <c r="AJ848" s="82"/>
      <c r="AK848" s="82"/>
      <c r="AL848" s="82"/>
      <c r="AM848" s="82"/>
      <c r="AN848" s="82"/>
      <c r="AO848" s="45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</row>
    <row r="849" spans="1:215" ht="14.25" x14ac:dyDescent="0.2">
      <c r="A849" s="13"/>
      <c r="B849" s="43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  <c r="AH849" s="82"/>
      <c r="AI849" s="82"/>
      <c r="AJ849" s="82"/>
      <c r="AK849" s="82"/>
      <c r="AL849" s="82"/>
      <c r="AM849" s="82"/>
      <c r="AN849" s="82"/>
      <c r="AO849" s="45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</row>
    <row r="850" spans="1:215" ht="14.25" x14ac:dyDescent="0.2">
      <c r="A850" s="13"/>
      <c r="B850" s="43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  <c r="AH850" s="82"/>
      <c r="AI850" s="82"/>
      <c r="AJ850" s="82"/>
      <c r="AK850" s="82"/>
      <c r="AL850" s="82"/>
      <c r="AM850" s="82"/>
      <c r="AN850" s="82"/>
      <c r="AO850" s="45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</row>
    <row r="851" spans="1:215" ht="14.25" x14ac:dyDescent="0.2">
      <c r="A851" s="13"/>
      <c r="B851" s="43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  <c r="AH851" s="82"/>
      <c r="AI851" s="82"/>
      <c r="AJ851" s="82"/>
      <c r="AK851" s="82"/>
      <c r="AL851" s="82"/>
      <c r="AM851" s="82"/>
      <c r="AN851" s="82"/>
      <c r="AO851" s="45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</row>
    <row r="852" spans="1:215" ht="14.25" x14ac:dyDescent="0.2">
      <c r="A852" s="13"/>
      <c r="B852" s="43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82"/>
      <c r="AI852" s="82"/>
      <c r="AJ852" s="82"/>
      <c r="AK852" s="82"/>
      <c r="AL852" s="82"/>
      <c r="AM852" s="82"/>
      <c r="AN852" s="82"/>
      <c r="AO852" s="45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</row>
    <row r="853" spans="1:215" ht="14.25" x14ac:dyDescent="0.2">
      <c r="A853" s="13"/>
      <c r="B853" s="43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  <c r="AF853" s="82"/>
      <c r="AG853" s="82"/>
      <c r="AH853" s="82"/>
      <c r="AI853" s="82"/>
      <c r="AJ853" s="82"/>
      <c r="AK853" s="82"/>
      <c r="AL853" s="82"/>
      <c r="AM853" s="82"/>
      <c r="AN853" s="82"/>
      <c r="AO853" s="45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</row>
    <row r="854" spans="1:215" ht="14.25" x14ac:dyDescent="0.2">
      <c r="A854" s="13"/>
      <c r="B854" s="43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  <c r="AH854" s="82"/>
      <c r="AI854" s="82"/>
      <c r="AJ854" s="82"/>
      <c r="AK854" s="82"/>
      <c r="AL854" s="82"/>
      <c r="AM854" s="82"/>
      <c r="AN854" s="82"/>
      <c r="AO854" s="45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</row>
    <row r="855" spans="1:215" ht="14.25" x14ac:dyDescent="0.2">
      <c r="A855" s="13"/>
      <c r="B855" s="43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  <c r="AH855" s="82"/>
      <c r="AI855" s="82"/>
      <c r="AJ855" s="82"/>
      <c r="AK855" s="82"/>
      <c r="AL855" s="82"/>
      <c r="AM855" s="82"/>
      <c r="AN855" s="82"/>
      <c r="AO855" s="45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</row>
    <row r="856" spans="1:215" ht="14.25" x14ac:dyDescent="0.2">
      <c r="A856" s="13"/>
      <c r="B856" s="43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82"/>
      <c r="AI856" s="82"/>
      <c r="AJ856" s="82"/>
      <c r="AK856" s="82"/>
      <c r="AL856" s="82"/>
      <c r="AM856" s="82"/>
      <c r="AN856" s="82"/>
      <c r="AO856" s="45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</row>
    <row r="857" spans="1:215" ht="8.25" customHeight="1" thickBot="1" x14ac:dyDescent="0.25">
      <c r="A857" s="13"/>
      <c r="B857" s="50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2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</row>
    <row r="858" spans="1:215" ht="15" thickBot="1" x14ac:dyDescent="0.25">
      <c r="A858" s="1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</row>
    <row r="859" spans="1:215" ht="24" customHeight="1" thickBot="1" x14ac:dyDescent="0.65">
      <c r="A859" s="13"/>
      <c r="B859" s="122" t="str">
        <f>B833</f>
        <v>کارنامه تحصیلی آبان ماه دوره متوسطه اول 403-1402 ولایت</v>
      </c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  <c r="AA859" s="123"/>
      <c r="AB859" s="123"/>
      <c r="AC859" s="123"/>
      <c r="AD859" s="123"/>
      <c r="AE859" s="123"/>
      <c r="AF859" s="123"/>
      <c r="AG859" s="123"/>
      <c r="AH859" s="123"/>
      <c r="AI859" s="123"/>
      <c r="AJ859" s="123"/>
      <c r="AK859" s="123"/>
      <c r="AL859" s="123"/>
      <c r="AM859" s="123"/>
      <c r="AN859" s="123"/>
      <c r="AO859" s="124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</row>
    <row r="860" spans="1:215" ht="7.5" customHeight="1" thickBot="1" x14ac:dyDescent="0.25">
      <c r="A860" s="13"/>
      <c r="B860" s="53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5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</row>
    <row r="861" spans="1:215" ht="19.5" x14ac:dyDescent="0.2">
      <c r="A861" s="13"/>
      <c r="B861" s="43"/>
      <c r="C861" s="119" t="s">
        <v>0</v>
      </c>
      <c r="D861" s="119"/>
      <c r="E861" s="119"/>
      <c r="F861" s="119"/>
      <c r="G861" s="125" t="e">
        <f>'لیست دانش آموز'!#REF!</f>
        <v>#REF!</v>
      </c>
      <c r="H861" s="125"/>
      <c r="I861" s="125"/>
      <c r="J861" s="125"/>
      <c r="K861" s="125"/>
      <c r="L861" s="125"/>
      <c r="M861" s="44"/>
      <c r="N861" s="87" t="s">
        <v>15</v>
      </c>
      <c r="O861" s="87"/>
      <c r="P861" s="87"/>
      <c r="Q861" s="87"/>
      <c r="R861" s="121" t="str">
        <f>R835</f>
        <v>نهم ولایت / اوج</v>
      </c>
      <c r="S861" s="121"/>
      <c r="T861" s="121"/>
      <c r="U861" s="121"/>
      <c r="V861" s="121"/>
      <c r="W861" s="121"/>
      <c r="X861" s="44"/>
      <c r="Y861" s="119" t="s">
        <v>7</v>
      </c>
      <c r="Z861" s="119"/>
      <c r="AA861" s="119"/>
      <c r="AB861" s="119"/>
      <c r="AC861" s="120" t="str">
        <f>AC835</f>
        <v>1402-403</v>
      </c>
      <c r="AD861" s="120"/>
      <c r="AE861" s="120"/>
      <c r="AF861" s="120"/>
      <c r="AG861" s="120"/>
      <c r="AH861" s="120"/>
      <c r="AI861" s="44"/>
      <c r="AJ861" s="98"/>
      <c r="AK861" s="99"/>
      <c r="AL861" s="99"/>
      <c r="AM861" s="99"/>
      <c r="AN861" s="100"/>
      <c r="AO861" s="45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</row>
    <row r="862" spans="1:215" ht="14.25" x14ac:dyDescent="0.2">
      <c r="A862" s="13"/>
      <c r="B862" s="43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101"/>
      <c r="AK862" s="102"/>
      <c r="AL862" s="102"/>
      <c r="AM862" s="102"/>
      <c r="AN862" s="103"/>
      <c r="AO862" s="45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</row>
    <row r="863" spans="1:215" ht="19.5" x14ac:dyDescent="0.2">
      <c r="A863" s="13"/>
      <c r="B863" s="43"/>
      <c r="C863" s="119" t="s">
        <v>1</v>
      </c>
      <c r="D863" s="119"/>
      <c r="E863" s="119"/>
      <c r="F863" s="119"/>
      <c r="G863" s="125" t="e">
        <f>'لیست دانش آموز'!#REF!</f>
        <v>#REF!</v>
      </c>
      <c r="H863" s="125"/>
      <c r="I863" s="125"/>
      <c r="J863" s="125"/>
      <c r="K863" s="125"/>
      <c r="L863" s="125"/>
      <c r="M863" s="44"/>
      <c r="N863" s="6" t="s">
        <v>13</v>
      </c>
      <c r="O863" s="6"/>
      <c r="P863" s="6"/>
      <c r="Q863" s="6"/>
      <c r="R863" s="7"/>
      <c r="S863" s="44"/>
      <c r="T863" s="44"/>
      <c r="U863" s="107" t="str">
        <f>U837</f>
        <v>ماهانه / *آبان</v>
      </c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44"/>
      <c r="AJ863" s="101"/>
      <c r="AK863" s="102"/>
      <c r="AL863" s="102"/>
      <c r="AM863" s="102"/>
      <c r="AN863" s="103"/>
      <c r="AO863" s="45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</row>
    <row r="864" spans="1:215" ht="14.25" x14ac:dyDescent="0.2">
      <c r="A864" s="13"/>
      <c r="B864" s="43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101"/>
      <c r="AK864" s="102"/>
      <c r="AL864" s="102"/>
      <c r="AM864" s="102"/>
      <c r="AN864" s="103"/>
      <c r="AO864" s="45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</row>
    <row r="865" spans="1:215" ht="18" thickBot="1" x14ac:dyDescent="0.25">
      <c r="A865" s="13"/>
      <c r="B865" s="43"/>
      <c r="C865" s="87" t="s">
        <v>2</v>
      </c>
      <c r="D865" s="87"/>
      <c r="E865" s="126">
        <f>E839</f>
        <v>101</v>
      </c>
      <c r="F865" s="126"/>
      <c r="G865" s="126"/>
      <c r="H865" s="47"/>
      <c r="I865" s="126" t="s">
        <v>17</v>
      </c>
      <c r="J865" s="126"/>
      <c r="K865" s="126" t="e">
        <f>'لیست دانش آموز'!#REF!</f>
        <v>#REF!</v>
      </c>
      <c r="L865" s="126"/>
      <c r="M865" s="44"/>
      <c r="N865" s="87" t="str">
        <f>N839</f>
        <v>گر در یمنی چو با منی پیش منی        گر پیش منی چو بی منی در یمنی</v>
      </c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7"/>
      <c r="AI865" s="44"/>
      <c r="AJ865" s="104"/>
      <c r="AK865" s="105"/>
      <c r="AL865" s="105"/>
      <c r="AM865" s="105"/>
      <c r="AN865" s="106"/>
      <c r="AO865" s="45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  <c r="GU865" s="13"/>
      <c r="GV865" s="13"/>
      <c r="GW865" s="13"/>
      <c r="GX865" s="13"/>
      <c r="GY865" s="13"/>
      <c r="GZ865" s="13"/>
      <c r="HA865" s="13"/>
      <c r="HB865" s="13"/>
      <c r="HC865" s="13"/>
      <c r="HD865" s="13"/>
      <c r="HE865" s="13"/>
      <c r="HF865" s="13"/>
      <c r="HG865" s="13"/>
    </row>
    <row r="866" spans="1:215" ht="15" thickBot="1" x14ac:dyDescent="0.25">
      <c r="A866" s="13"/>
      <c r="B866" s="43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5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</row>
    <row r="867" spans="1:215" ht="17.25" x14ac:dyDescent="0.2">
      <c r="A867" s="13"/>
      <c r="B867" s="43"/>
      <c r="C867" s="97" t="s">
        <v>4</v>
      </c>
      <c r="D867" s="95"/>
      <c r="E867" s="95"/>
      <c r="F867" s="95"/>
      <c r="G867" s="95"/>
      <c r="H867" s="95" t="s">
        <v>5</v>
      </c>
      <c r="I867" s="95"/>
      <c r="J867" s="96"/>
      <c r="K867" s="46"/>
      <c r="L867" s="97" t="s">
        <v>4</v>
      </c>
      <c r="M867" s="95"/>
      <c r="N867" s="95"/>
      <c r="O867" s="95"/>
      <c r="P867" s="95"/>
      <c r="Q867" s="95" t="s">
        <v>5</v>
      </c>
      <c r="R867" s="95"/>
      <c r="S867" s="96"/>
      <c r="T867" s="46"/>
      <c r="U867" s="97" t="s">
        <v>4</v>
      </c>
      <c r="V867" s="95"/>
      <c r="W867" s="95"/>
      <c r="X867" s="95"/>
      <c r="Y867" s="95"/>
      <c r="Z867" s="95" t="s">
        <v>5</v>
      </c>
      <c r="AA867" s="95"/>
      <c r="AB867" s="96"/>
      <c r="AC867" s="46"/>
      <c r="AD867" s="97" t="s">
        <v>4</v>
      </c>
      <c r="AE867" s="95"/>
      <c r="AF867" s="95"/>
      <c r="AG867" s="95"/>
      <c r="AH867" s="95"/>
      <c r="AI867" s="95"/>
      <c r="AJ867" s="95"/>
      <c r="AK867" s="95"/>
      <c r="AL867" s="95" t="s">
        <v>5</v>
      </c>
      <c r="AM867" s="95"/>
      <c r="AN867" s="96"/>
      <c r="AO867" s="45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  <c r="GU867" s="13"/>
      <c r="GV867" s="13"/>
      <c r="GW867" s="13"/>
      <c r="GX867" s="13"/>
      <c r="GY867" s="13"/>
      <c r="GZ867" s="13"/>
      <c r="HA867" s="13"/>
      <c r="HB867" s="13"/>
      <c r="HC867" s="13"/>
      <c r="HD867" s="13"/>
      <c r="HE867" s="13"/>
      <c r="HF867" s="13"/>
      <c r="HG867" s="13"/>
    </row>
    <row r="868" spans="1:215" ht="18" x14ac:dyDescent="0.2">
      <c r="A868" s="13"/>
      <c r="B868" s="43"/>
      <c r="C868" s="91" t="str">
        <f>C842</f>
        <v>آموزش قرآن مجید</v>
      </c>
      <c r="D868" s="92"/>
      <c r="E868" s="92"/>
      <c r="F868" s="92"/>
      <c r="G868" s="92"/>
      <c r="H868" s="87" t="e">
        <f>'لیست دانش آموز'!#REF!</f>
        <v>#REF!</v>
      </c>
      <c r="I868" s="87"/>
      <c r="J868" s="88"/>
      <c r="K868" s="48"/>
      <c r="L868" s="91" t="str">
        <f>L842</f>
        <v>علوم تجربی</v>
      </c>
      <c r="M868" s="92"/>
      <c r="N868" s="92"/>
      <c r="O868" s="92"/>
      <c r="P868" s="92"/>
      <c r="Q868" s="87" t="e">
        <f>'لیست دانش آموز'!#REF!</f>
        <v>#REF!</v>
      </c>
      <c r="R868" s="87"/>
      <c r="S868" s="88"/>
      <c r="T868" s="49"/>
      <c r="U868" s="91" t="str">
        <f>U842</f>
        <v>آمادگی دفاعی</v>
      </c>
      <c r="V868" s="92"/>
      <c r="W868" s="92"/>
      <c r="X868" s="92"/>
      <c r="Y868" s="92"/>
      <c r="Z868" s="87" t="e">
        <f>'لیست دانش آموز'!#REF!</f>
        <v>#REF!</v>
      </c>
      <c r="AA868" s="87"/>
      <c r="AB868" s="88"/>
      <c r="AC868" s="48"/>
      <c r="AD868" s="91" t="str">
        <f>AD842</f>
        <v>انضباط</v>
      </c>
      <c r="AE868" s="92"/>
      <c r="AF868" s="92"/>
      <c r="AG868" s="92"/>
      <c r="AH868" s="92"/>
      <c r="AI868" s="92"/>
      <c r="AJ868" s="92"/>
      <c r="AK868" s="92"/>
      <c r="AL868" s="87" t="e">
        <f>'لیست دانش آموز'!#REF!</f>
        <v>#REF!</v>
      </c>
      <c r="AM868" s="87"/>
      <c r="AN868" s="88"/>
      <c r="AO868" s="45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</row>
    <row r="869" spans="1:215" ht="18.75" thickBot="1" x14ac:dyDescent="0.25">
      <c r="A869" s="13"/>
      <c r="B869" s="43"/>
      <c r="C869" s="117" t="str">
        <f>C843</f>
        <v>پیام های آسمانی</v>
      </c>
      <c r="D869" s="118"/>
      <c r="E869" s="118"/>
      <c r="F869" s="118"/>
      <c r="G869" s="118"/>
      <c r="H869" s="89" t="e">
        <f>'لیست دانش آموز'!#REF!</f>
        <v>#REF!</v>
      </c>
      <c r="I869" s="89"/>
      <c r="J869" s="90"/>
      <c r="K869" s="48"/>
      <c r="L869" s="117" t="str">
        <f>L843</f>
        <v>ریاضی</v>
      </c>
      <c r="M869" s="118"/>
      <c r="N869" s="118"/>
      <c r="O869" s="118"/>
      <c r="P869" s="118"/>
      <c r="Q869" s="89" t="e">
        <f>'لیست دانش آموز'!#REF!</f>
        <v>#REF!</v>
      </c>
      <c r="R869" s="89"/>
      <c r="S869" s="90"/>
      <c r="T869" s="49"/>
      <c r="U869" s="117" t="str">
        <f>U843</f>
        <v>ادبیات  فارسی</v>
      </c>
      <c r="V869" s="118"/>
      <c r="W869" s="118"/>
      <c r="X869" s="118"/>
      <c r="Y869" s="118"/>
      <c r="Z869" s="89" t="e">
        <f>'لیست دانش آموز'!#REF!</f>
        <v>#REF!</v>
      </c>
      <c r="AA869" s="89"/>
      <c r="AB869" s="90"/>
      <c r="AC869" s="48"/>
      <c r="AD869" s="85">
        <f>AD843</f>
        <v>0</v>
      </c>
      <c r="AE869" s="86"/>
      <c r="AF869" s="86"/>
      <c r="AG869" s="86"/>
      <c r="AH869" s="86"/>
      <c r="AI869" s="86"/>
      <c r="AJ869" s="86"/>
      <c r="AK869" s="86"/>
      <c r="AL869" s="83" t="e">
        <f>'لیست دانش آموز'!#REF!</f>
        <v>#REF!</v>
      </c>
      <c r="AM869" s="83"/>
      <c r="AN869" s="84"/>
      <c r="AO869" s="45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</row>
    <row r="870" spans="1:215" ht="18.75" thickBot="1" x14ac:dyDescent="0.25">
      <c r="A870" s="13"/>
      <c r="B870" s="43"/>
      <c r="C870" s="91" t="str">
        <f>C844</f>
        <v>عربی</v>
      </c>
      <c r="D870" s="92"/>
      <c r="E870" s="92"/>
      <c r="F870" s="92"/>
      <c r="G870" s="92"/>
      <c r="H870" s="87" t="e">
        <f>'لیست دانش آموز'!#REF!</f>
        <v>#REF!</v>
      </c>
      <c r="I870" s="87"/>
      <c r="J870" s="88"/>
      <c r="K870" s="48"/>
      <c r="L870" s="91" t="str">
        <f>L844</f>
        <v>مطالعات اجتماعی</v>
      </c>
      <c r="M870" s="92"/>
      <c r="N870" s="92"/>
      <c r="O870" s="92"/>
      <c r="P870" s="92"/>
      <c r="Q870" s="87" t="e">
        <f>'لیست دانش آموز'!#REF!</f>
        <v>#REF!</v>
      </c>
      <c r="R870" s="87"/>
      <c r="S870" s="88"/>
      <c r="T870" s="46"/>
      <c r="U870" s="91" t="str">
        <f>U844</f>
        <v>املاء  فارسی</v>
      </c>
      <c r="V870" s="92"/>
      <c r="W870" s="92"/>
      <c r="X870" s="92"/>
      <c r="Y870" s="92"/>
      <c r="Z870" s="87" t="e">
        <f>'لیست دانش آموز'!#REF!</f>
        <v>#REF!</v>
      </c>
      <c r="AA870" s="87"/>
      <c r="AB870" s="88"/>
      <c r="AC870" s="48"/>
      <c r="AD870" s="108" t="s">
        <v>18</v>
      </c>
      <c r="AE870" s="109"/>
      <c r="AF870" s="109"/>
      <c r="AG870" s="109"/>
      <c r="AH870" s="109"/>
      <c r="AI870" s="109" t="e">
        <f>'لیست دانش آموز'!#REF!</f>
        <v>#REF!</v>
      </c>
      <c r="AJ870" s="110"/>
      <c r="AK870" s="116" t="s">
        <v>10</v>
      </c>
      <c r="AL870" s="116"/>
      <c r="AM870" s="93" t="e">
        <f>'لیست دانش آموز'!#REF!</f>
        <v>#REF!</v>
      </c>
      <c r="AN870" s="94"/>
      <c r="AO870" s="45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</row>
    <row r="871" spans="1:215" ht="18.75" thickBot="1" x14ac:dyDescent="0.25">
      <c r="A871" s="13"/>
      <c r="B871" s="43"/>
      <c r="C871" s="85" t="str">
        <f>C845</f>
        <v>زبان خارجی</v>
      </c>
      <c r="D871" s="86"/>
      <c r="E871" s="86"/>
      <c r="F871" s="86"/>
      <c r="G871" s="86"/>
      <c r="H871" s="83" t="e">
        <f>'لیست دانش آموز'!#REF!</f>
        <v>#REF!</v>
      </c>
      <c r="I871" s="83"/>
      <c r="J871" s="84"/>
      <c r="K871" s="48"/>
      <c r="L871" s="85" t="str">
        <f>L845</f>
        <v>فرهنگ و هنر</v>
      </c>
      <c r="M871" s="86"/>
      <c r="N871" s="86"/>
      <c r="O871" s="86"/>
      <c r="P871" s="86"/>
      <c r="Q871" s="83" t="e">
        <f>'لیست دانش آموز'!#REF!</f>
        <v>#REF!</v>
      </c>
      <c r="R871" s="83"/>
      <c r="S871" s="84"/>
      <c r="T871" s="49"/>
      <c r="U871" s="85" t="str">
        <f>U845</f>
        <v>انشاء  فارسی</v>
      </c>
      <c r="V871" s="86"/>
      <c r="W871" s="86"/>
      <c r="X871" s="86"/>
      <c r="Y871" s="86"/>
      <c r="Z871" s="83" t="e">
        <f>'لیست دانش آموز'!#REF!</f>
        <v>#REF!</v>
      </c>
      <c r="AA871" s="83"/>
      <c r="AB871" s="84"/>
      <c r="AC871" s="48"/>
      <c r="AD871" s="111" t="s">
        <v>20</v>
      </c>
      <c r="AE871" s="112"/>
      <c r="AF871" s="112"/>
      <c r="AG871" s="112"/>
      <c r="AH871" s="112"/>
      <c r="AI871" s="112"/>
      <c r="AJ871" s="112"/>
      <c r="AK871" s="112"/>
      <c r="AL871" s="113">
        <f>'لیست دانش آموز'!V17</f>
        <v>0</v>
      </c>
      <c r="AM871" s="114"/>
      <c r="AN871" s="115"/>
      <c r="AO871" s="45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</row>
    <row r="872" spans="1:215" ht="8.25" customHeight="1" x14ac:dyDescent="0.2">
      <c r="A872" s="13"/>
      <c r="B872" s="43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5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</row>
    <row r="873" spans="1:215" ht="14.25" x14ac:dyDescent="0.2">
      <c r="A873" s="13"/>
      <c r="B873" s="43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  <c r="AH873" s="82"/>
      <c r="AI873" s="82"/>
      <c r="AJ873" s="82"/>
      <c r="AK873" s="82"/>
      <c r="AL873" s="82"/>
      <c r="AM873" s="82"/>
      <c r="AN873" s="82"/>
      <c r="AO873" s="45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</row>
    <row r="874" spans="1:215" ht="14.25" x14ac:dyDescent="0.2">
      <c r="A874" s="13"/>
      <c r="B874" s="43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  <c r="AH874" s="82"/>
      <c r="AI874" s="82"/>
      <c r="AJ874" s="82"/>
      <c r="AK874" s="82"/>
      <c r="AL874" s="82"/>
      <c r="AM874" s="82"/>
      <c r="AN874" s="82"/>
      <c r="AO874" s="45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</row>
    <row r="875" spans="1:215" ht="14.25" x14ac:dyDescent="0.2">
      <c r="A875" s="13"/>
      <c r="B875" s="43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  <c r="AF875" s="82"/>
      <c r="AG875" s="82"/>
      <c r="AH875" s="82"/>
      <c r="AI875" s="82"/>
      <c r="AJ875" s="82"/>
      <c r="AK875" s="82"/>
      <c r="AL875" s="82"/>
      <c r="AM875" s="82"/>
      <c r="AN875" s="82"/>
      <c r="AO875" s="45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</row>
    <row r="876" spans="1:215" ht="14.25" x14ac:dyDescent="0.2">
      <c r="A876" s="13"/>
      <c r="B876" s="43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  <c r="AH876" s="82"/>
      <c r="AI876" s="82"/>
      <c r="AJ876" s="82"/>
      <c r="AK876" s="82"/>
      <c r="AL876" s="82"/>
      <c r="AM876" s="82"/>
      <c r="AN876" s="82"/>
      <c r="AO876" s="45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</row>
    <row r="877" spans="1:215" ht="14.25" x14ac:dyDescent="0.2">
      <c r="A877" s="13"/>
      <c r="B877" s="43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  <c r="AH877" s="82"/>
      <c r="AI877" s="82"/>
      <c r="AJ877" s="82"/>
      <c r="AK877" s="82"/>
      <c r="AL877" s="82"/>
      <c r="AM877" s="82"/>
      <c r="AN877" s="82"/>
      <c r="AO877" s="45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</row>
    <row r="878" spans="1:215" ht="14.25" x14ac:dyDescent="0.2">
      <c r="A878" s="13"/>
      <c r="B878" s="43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  <c r="AH878" s="82"/>
      <c r="AI878" s="82"/>
      <c r="AJ878" s="82"/>
      <c r="AK878" s="82"/>
      <c r="AL878" s="82"/>
      <c r="AM878" s="82"/>
      <c r="AN878" s="82"/>
      <c r="AO878" s="45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</row>
    <row r="879" spans="1:215" ht="14.25" x14ac:dyDescent="0.2">
      <c r="A879" s="13"/>
      <c r="B879" s="43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  <c r="AH879" s="82"/>
      <c r="AI879" s="82"/>
      <c r="AJ879" s="82"/>
      <c r="AK879" s="82"/>
      <c r="AL879" s="82"/>
      <c r="AM879" s="82"/>
      <c r="AN879" s="82"/>
      <c r="AO879" s="45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</row>
    <row r="880" spans="1:215" ht="14.25" x14ac:dyDescent="0.2">
      <c r="A880" s="13"/>
      <c r="B880" s="43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  <c r="AH880" s="82"/>
      <c r="AI880" s="82"/>
      <c r="AJ880" s="82"/>
      <c r="AK880" s="82"/>
      <c r="AL880" s="82"/>
      <c r="AM880" s="82"/>
      <c r="AN880" s="82"/>
      <c r="AO880" s="45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</row>
    <row r="881" spans="1:215" ht="14.25" x14ac:dyDescent="0.2">
      <c r="A881" s="13"/>
      <c r="B881" s="43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/>
      <c r="AG881" s="82"/>
      <c r="AH881" s="82"/>
      <c r="AI881" s="82"/>
      <c r="AJ881" s="82"/>
      <c r="AK881" s="82"/>
      <c r="AL881" s="82"/>
      <c r="AM881" s="82"/>
      <c r="AN881" s="82"/>
      <c r="AO881" s="45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</row>
    <row r="882" spans="1:215" ht="14.25" x14ac:dyDescent="0.2">
      <c r="A882" s="13"/>
      <c r="B882" s="43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/>
      <c r="AG882" s="82"/>
      <c r="AH882" s="82"/>
      <c r="AI882" s="82"/>
      <c r="AJ882" s="82"/>
      <c r="AK882" s="82"/>
      <c r="AL882" s="82"/>
      <c r="AM882" s="82"/>
      <c r="AN882" s="82"/>
      <c r="AO882" s="45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</row>
    <row r="883" spans="1:215" ht="8.25" customHeight="1" thickBot="1" x14ac:dyDescent="0.25">
      <c r="A883" s="13"/>
      <c r="B883" s="50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2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</row>
    <row r="884" spans="1:215" ht="15" thickBot="1" x14ac:dyDescent="0.25">
      <c r="A884" s="1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</row>
    <row r="885" spans="1:215" ht="24" customHeight="1" thickBot="1" x14ac:dyDescent="0.65">
      <c r="A885" s="13"/>
      <c r="B885" s="122" t="str">
        <f>B859</f>
        <v>کارنامه تحصیلی آبان ماه دوره متوسطه اول 403-1402 ولایت</v>
      </c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  <c r="AA885" s="123"/>
      <c r="AB885" s="123"/>
      <c r="AC885" s="123"/>
      <c r="AD885" s="123"/>
      <c r="AE885" s="123"/>
      <c r="AF885" s="123"/>
      <c r="AG885" s="123"/>
      <c r="AH885" s="123"/>
      <c r="AI885" s="123"/>
      <c r="AJ885" s="123"/>
      <c r="AK885" s="123"/>
      <c r="AL885" s="123"/>
      <c r="AM885" s="123"/>
      <c r="AN885" s="123"/>
      <c r="AO885" s="124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</row>
    <row r="886" spans="1:215" ht="7.5" customHeight="1" thickBot="1" x14ac:dyDescent="0.25">
      <c r="A886" s="13"/>
      <c r="B886" s="53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5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</row>
    <row r="887" spans="1:215" ht="19.5" x14ac:dyDescent="0.2">
      <c r="A887" s="56"/>
      <c r="B887" s="43"/>
      <c r="C887" s="119" t="s">
        <v>0</v>
      </c>
      <c r="D887" s="119"/>
      <c r="E887" s="119"/>
      <c r="F887" s="119"/>
      <c r="G887" s="125" t="e">
        <f>'لیست دانش آموز'!#REF!</f>
        <v>#REF!</v>
      </c>
      <c r="H887" s="125"/>
      <c r="I887" s="125"/>
      <c r="J887" s="125"/>
      <c r="K887" s="125"/>
      <c r="L887" s="125"/>
      <c r="M887" s="44"/>
      <c r="N887" s="87" t="s">
        <v>15</v>
      </c>
      <c r="O887" s="87"/>
      <c r="P887" s="87"/>
      <c r="Q887" s="87"/>
      <c r="R887" s="121" t="str">
        <f>R861</f>
        <v>نهم ولایت / اوج</v>
      </c>
      <c r="S887" s="121"/>
      <c r="T887" s="121"/>
      <c r="U887" s="121"/>
      <c r="V887" s="121"/>
      <c r="W887" s="121"/>
      <c r="X887" s="44"/>
      <c r="Y887" s="119" t="s">
        <v>7</v>
      </c>
      <c r="Z887" s="119"/>
      <c r="AA887" s="119"/>
      <c r="AB887" s="119"/>
      <c r="AC887" s="120" t="str">
        <f>AC861</f>
        <v>1402-403</v>
      </c>
      <c r="AD887" s="120"/>
      <c r="AE887" s="120"/>
      <c r="AF887" s="120"/>
      <c r="AG887" s="120"/>
      <c r="AH887" s="120"/>
      <c r="AI887" s="44"/>
      <c r="AJ887" s="98"/>
      <c r="AK887" s="99"/>
      <c r="AL887" s="99"/>
      <c r="AM887" s="99"/>
      <c r="AN887" s="100"/>
      <c r="AO887" s="45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</row>
    <row r="888" spans="1:215" ht="14.25" x14ac:dyDescent="0.2">
      <c r="A888" s="56"/>
      <c r="B888" s="43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101"/>
      <c r="AK888" s="102"/>
      <c r="AL888" s="102"/>
      <c r="AM888" s="102"/>
      <c r="AN888" s="103"/>
      <c r="AO888" s="45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</row>
    <row r="889" spans="1:215" ht="19.5" x14ac:dyDescent="0.2">
      <c r="A889" s="56"/>
      <c r="B889" s="43"/>
      <c r="C889" s="119" t="s">
        <v>1</v>
      </c>
      <c r="D889" s="119"/>
      <c r="E889" s="119"/>
      <c r="F889" s="119"/>
      <c r="G889" s="125" t="e">
        <f>'لیست دانش آموز'!#REF!</f>
        <v>#REF!</v>
      </c>
      <c r="H889" s="125"/>
      <c r="I889" s="125"/>
      <c r="J889" s="125"/>
      <c r="K889" s="125"/>
      <c r="L889" s="125"/>
      <c r="M889" s="44"/>
      <c r="N889" s="6" t="s">
        <v>13</v>
      </c>
      <c r="O889" s="6"/>
      <c r="P889" s="6"/>
      <c r="Q889" s="6"/>
      <c r="R889" s="7"/>
      <c r="S889" s="44"/>
      <c r="T889" s="44"/>
      <c r="U889" s="107" t="str">
        <f>U863</f>
        <v>ماهانه / *آبان</v>
      </c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44"/>
      <c r="AJ889" s="101"/>
      <c r="AK889" s="102"/>
      <c r="AL889" s="102"/>
      <c r="AM889" s="102"/>
      <c r="AN889" s="103"/>
      <c r="AO889" s="45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</row>
    <row r="890" spans="1:215" ht="14.25" x14ac:dyDescent="0.2">
      <c r="A890" s="56"/>
      <c r="B890" s="43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101"/>
      <c r="AK890" s="102"/>
      <c r="AL890" s="102"/>
      <c r="AM890" s="102"/>
      <c r="AN890" s="103"/>
      <c r="AO890" s="45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</row>
    <row r="891" spans="1:215" ht="18" thickBot="1" x14ac:dyDescent="0.25">
      <c r="A891" s="56"/>
      <c r="B891" s="43"/>
      <c r="C891" s="87" t="s">
        <v>2</v>
      </c>
      <c r="D891" s="87"/>
      <c r="E891" s="126">
        <f>E865</f>
        <v>101</v>
      </c>
      <c r="F891" s="126"/>
      <c r="G891" s="126"/>
      <c r="H891" s="47"/>
      <c r="I891" s="126" t="s">
        <v>17</v>
      </c>
      <c r="J891" s="126"/>
      <c r="K891" s="126" t="e">
        <f>'لیست دانش آموز'!#REF!</f>
        <v>#REF!</v>
      </c>
      <c r="L891" s="126"/>
      <c r="M891" s="44"/>
      <c r="N891" s="87" t="str">
        <f>N865</f>
        <v>گر در یمنی چو با منی پیش منی        گر پیش منی چو بی منی در یمنی</v>
      </c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  <c r="AI891" s="44"/>
      <c r="AJ891" s="104"/>
      <c r="AK891" s="105"/>
      <c r="AL891" s="105"/>
      <c r="AM891" s="105"/>
      <c r="AN891" s="106"/>
      <c r="AO891" s="45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</row>
    <row r="892" spans="1:215" ht="15" thickBot="1" x14ac:dyDescent="0.25">
      <c r="A892" s="56"/>
      <c r="B892" s="43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5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</row>
    <row r="893" spans="1:215" ht="17.25" x14ac:dyDescent="0.2">
      <c r="A893" s="56"/>
      <c r="B893" s="43"/>
      <c r="C893" s="97" t="s">
        <v>4</v>
      </c>
      <c r="D893" s="95"/>
      <c r="E893" s="95"/>
      <c r="F893" s="95"/>
      <c r="G893" s="95"/>
      <c r="H893" s="95" t="s">
        <v>5</v>
      </c>
      <c r="I893" s="95"/>
      <c r="J893" s="96"/>
      <c r="K893" s="46"/>
      <c r="L893" s="97" t="s">
        <v>4</v>
      </c>
      <c r="M893" s="95"/>
      <c r="N893" s="95"/>
      <c r="O893" s="95"/>
      <c r="P893" s="95"/>
      <c r="Q893" s="95" t="s">
        <v>5</v>
      </c>
      <c r="R893" s="95"/>
      <c r="S893" s="96"/>
      <c r="T893" s="46"/>
      <c r="U893" s="97" t="s">
        <v>4</v>
      </c>
      <c r="V893" s="95"/>
      <c r="W893" s="95"/>
      <c r="X893" s="95"/>
      <c r="Y893" s="95"/>
      <c r="Z893" s="95" t="s">
        <v>5</v>
      </c>
      <c r="AA893" s="95"/>
      <c r="AB893" s="96"/>
      <c r="AC893" s="46"/>
      <c r="AD893" s="97" t="s">
        <v>4</v>
      </c>
      <c r="AE893" s="95"/>
      <c r="AF893" s="95"/>
      <c r="AG893" s="95"/>
      <c r="AH893" s="95"/>
      <c r="AI893" s="95"/>
      <c r="AJ893" s="95"/>
      <c r="AK893" s="95"/>
      <c r="AL893" s="95" t="s">
        <v>5</v>
      </c>
      <c r="AM893" s="95"/>
      <c r="AN893" s="96"/>
      <c r="AO893" s="45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</row>
    <row r="894" spans="1:215" ht="18" x14ac:dyDescent="0.2">
      <c r="A894" s="56"/>
      <c r="B894" s="43"/>
      <c r="C894" s="91" t="str">
        <f>C868</f>
        <v>آموزش قرآن مجید</v>
      </c>
      <c r="D894" s="92"/>
      <c r="E894" s="92"/>
      <c r="F894" s="92"/>
      <c r="G894" s="92"/>
      <c r="H894" s="87" t="e">
        <f>'لیست دانش آموز'!#REF!</f>
        <v>#REF!</v>
      </c>
      <c r="I894" s="87"/>
      <c r="J894" s="88"/>
      <c r="K894" s="48"/>
      <c r="L894" s="91" t="str">
        <f>L868</f>
        <v>علوم تجربی</v>
      </c>
      <c r="M894" s="92"/>
      <c r="N894" s="92"/>
      <c r="O894" s="92"/>
      <c r="P894" s="92"/>
      <c r="Q894" s="87" t="e">
        <f>'لیست دانش آموز'!#REF!</f>
        <v>#REF!</v>
      </c>
      <c r="R894" s="87"/>
      <c r="S894" s="88"/>
      <c r="T894" s="49"/>
      <c r="U894" s="91" t="str">
        <f>U868</f>
        <v>آمادگی دفاعی</v>
      </c>
      <c r="V894" s="92"/>
      <c r="W894" s="92"/>
      <c r="X894" s="92"/>
      <c r="Y894" s="92"/>
      <c r="Z894" s="87" t="e">
        <f>'لیست دانش آموز'!#REF!</f>
        <v>#REF!</v>
      </c>
      <c r="AA894" s="87"/>
      <c r="AB894" s="88"/>
      <c r="AC894" s="48"/>
      <c r="AD894" s="91" t="str">
        <f>AD868</f>
        <v>انضباط</v>
      </c>
      <c r="AE894" s="92"/>
      <c r="AF894" s="92"/>
      <c r="AG894" s="92"/>
      <c r="AH894" s="92"/>
      <c r="AI894" s="92"/>
      <c r="AJ894" s="92"/>
      <c r="AK894" s="92"/>
      <c r="AL894" s="87" t="e">
        <f>'لیست دانش آموز'!#REF!</f>
        <v>#REF!</v>
      </c>
      <c r="AM894" s="87"/>
      <c r="AN894" s="88"/>
      <c r="AO894" s="45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</row>
    <row r="895" spans="1:215" ht="18.75" thickBot="1" x14ac:dyDescent="0.25">
      <c r="A895" s="56"/>
      <c r="B895" s="43"/>
      <c r="C895" s="117" t="str">
        <f>C869</f>
        <v>پیام های آسمانی</v>
      </c>
      <c r="D895" s="118"/>
      <c r="E895" s="118"/>
      <c r="F895" s="118"/>
      <c r="G895" s="118"/>
      <c r="H895" s="89" t="e">
        <f>'لیست دانش آموز'!#REF!</f>
        <v>#REF!</v>
      </c>
      <c r="I895" s="89"/>
      <c r="J895" s="90"/>
      <c r="K895" s="48"/>
      <c r="L895" s="117" t="str">
        <f>L869</f>
        <v>ریاضی</v>
      </c>
      <c r="M895" s="118"/>
      <c r="N895" s="118"/>
      <c r="O895" s="118"/>
      <c r="P895" s="118"/>
      <c r="Q895" s="89" t="e">
        <f>'لیست دانش آموز'!#REF!</f>
        <v>#REF!</v>
      </c>
      <c r="R895" s="89"/>
      <c r="S895" s="90"/>
      <c r="T895" s="49"/>
      <c r="U895" s="117" t="str">
        <f>U869</f>
        <v>ادبیات  فارسی</v>
      </c>
      <c r="V895" s="118"/>
      <c r="W895" s="118"/>
      <c r="X895" s="118"/>
      <c r="Y895" s="118"/>
      <c r="Z895" s="89" t="e">
        <f>'لیست دانش آموز'!#REF!</f>
        <v>#REF!</v>
      </c>
      <c r="AA895" s="89"/>
      <c r="AB895" s="90"/>
      <c r="AC895" s="48"/>
      <c r="AD895" s="85">
        <f>AD869</f>
        <v>0</v>
      </c>
      <c r="AE895" s="86"/>
      <c r="AF895" s="86"/>
      <c r="AG895" s="86"/>
      <c r="AH895" s="86"/>
      <c r="AI895" s="86"/>
      <c r="AJ895" s="86"/>
      <c r="AK895" s="86"/>
      <c r="AL895" s="83" t="e">
        <f>'لیست دانش آموز'!#REF!</f>
        <v>#REF!</v>
      </c>
      <c r="AM895" s="83"/>
      <c r="AN895" s="84"/>
      <c r="AO895" s="45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</row>
    <row r="896" spans="1:215" ht="18.75" thickBot="1" x14ac:dyDescent="0.25">
      <c r="A896" s="56"/>
      <c r="B896" s="43"/>
      <c r="C896" s="91" t="str">
        <f>C870</f>
        <v>عربی</v>
      </c>
      <c r="D896" s="92"/>
      <c r="E896" s="92"/>
      <c r="F896" s="92"/>
      <c r="G896" s="92"/>
      <c r="H896" s="87" t="e">
        <f>'لیست دانش آموز'!#REF!</f>
        <v>#REF!</v>
      </c>
      <c r="I896" s="87"/>
      <c r="J896" s="88"/>
      <c r="K896" s="48"/>
      <c r="L896" s="91" t="str">
        <f>L870</f>
        <v>مطالعات اجتماعی</v>
      </c>
      <c r="M896" s="92"/>
      <c r="N896" s="92"/>
      <c r="O896" s="92"/>
      <c r="P896" s="92"/>
      <c r="Q896" s="87" t="e">
        <f>'لیست دانش آموز'!#REF!</f>
        <v>#REF!</v>
      </c>
      <c r="R896" s="87"/>
      <c r="S896" s="88"/>
      <c r="T896" s="46"/>
      <c r="U896" s="91" t="str">
        <f>U870</f>
        <v>املاء  فارسی</v>
      </c>
      <c r="V896" s="92"/>
      <c r="W896" s="92"/>
      <c r="X896" s="92"/>
      <c r="Y896" s="92"/>
      <c r="Z896" s="87" t="e">
        <f>'لیست دانش آموز'!#REF!</f>
        <v>#REF!</v>
      </c>
      <c r="AA896" s="87"/>
      <c r="AB896" s="88"/>
      <c r="AC896" s="48"/>
      <c r="AD896" s="108" t="s">
        <v>18</v>
      </c>
      <c r="AE896" s="109"/>
      <c r="AF896" s="109"/>
      <c r="AG896" s="109"/>
      <c r="AH896" s="109"/>
      <c r="AI896" s="109" t="e">
        <f>'لیست دانش آموز'!#REF!</f>
        <v>#REF!</v>
      </c>
      <c r="AJ896" s="110"/>
      <c r="AK896" s="116" t="s">
        <v>10</v>
      </c>
      <c r="AL896" s="116"/>
      <c r="AM896" s="93" t="e">
        <f>'لیست دانش آموز'!#REF!</f>
        <v>#REF!</v>
      </c>
      <c r="AN896" s="94"/>
      <c r="AO896" s="45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</row>
    <row r="897" spans="1:215" ht="18.75" thickBot="1" x14ac:dyDescent="0.25">
      <c r="A897" s="56"/>
      <c r="B897" s="43"/>
      <c r="C897" s="85" t="str">
        <f>C871</f>
        <v>زبان خارجی</v>
      </c>
      <c r="D897" s="86"/>
      <c r="E897" s="86"/>
      <c r="F897" s="86"/>
      <c r="G897" s="86"/>
      <c r="H897" s="83" t="e">
        <f>'لیست دانش آموز'!#REF!</f>
        <v>#REF!</v>
      </c>
      <c r="I897" s="83"/>
      <c r="J897" s="84"/>
      <c r="K897" s="48"/>
      <c r="L897" s="85" t="str">
        <f>L871</f>
        <v>فرهنگ و هنر</v>
      </c>
      <c r="M897" s="86"/>
      <c r="N897" s="86"/>
      <c r="O897" s="86"/>
      <c r="P897" s="86"/>
      <c r="Q897" s="83" t="e">
        <f>'لیست دانش آموز'!#REF!</f>
        <v>#REF!</v>
      </c>
      <c r="R897" s="83"/>
      <c r="S897" s="84"/>
      <c r="T897" s="49"/>
      <c r="U897" s="85" t="str">
        <f>U871</f>
        <v>انشاء  فارسی</v>
      </c>
      <c r="V897" s="86"/>
      <c r="W897" s="86"/>
      <c r="X897" s="86"/>
      <c r="Y897" s="86"/>
      <c r="Z897" s="83" t="e">
        <f>'لیست دانش آموز'!#REF!</f>
        <v>#REF!</v>
      </c>
      <c r="AA897" s="83"/>
      <c r="AB897" s="84"/>
      <c r="AC897" s="48"/>
      <c r="AD897" s="111" t="s">
        <v>20</v>
      </c>
      <c r="AE897" s="112"/>
      <c r="AF897" s="112"/>
      <c r="AG897" s="112"/>
      <c r="AH897" s="112"/>
      <c r="AI897" s="112"/>
      <c r="AJ897" s="112"/>
      <c r="AK897" s="112"/>
      <c r="AL897" s="113">
        <f>'لیست دانش آموز'!V17</f>
        <v>0</v>
      </c>
      <c r="AM897" s="114"/>
      <c r="AN897" s="115"/>
      <c r="AO897" s="45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</row>
    <row r="898" spans="1:215" ht="8.25" customHeight="1" x14ac:dyDescent="0.2">
      <c r="A898" s="56"/>
      <c r="B898" s="43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5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</row>
    <row r="899" spans="1:215" ht="14.25" x14ac:dyDescent="0.2">
      <c r="A899" s="56"/>
      <c r="B899" s="43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  <c r="AH899" s="82"/>
      <c r="AI899" s="82"/>
      <c r="AJ899" s="82"/>
      <c r="AK899" s="82"/>
      <c r="AL899" s="82"/>
      <c r="AM899" s="82"/>
      <c r="AN899" s="82"/>
      <c r="AO899" s="45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</row>
    <row r="900" spans="1:215" ht="14.25" x14ac:dyDescent="0.2">
      <c r="A900" s="56"/>
      <c r="B900" s="43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  <c r="AH900" s="82"/>
      <c r="AI900" s="82"/>
      <c r="AJ900" s="82"/>
      <c r="AK900" s="82"/>
      <c r="AL900" s="82"/>
      <c r="AM900" s="82"/>
      <c r="AN900" s="82"/>
      <c r="AO900" s="45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</row>
    <row r="901" spans="1:215" ht="14.25" x14ac:dyDescent="0.2">
      <c r="A901" s="56"/>
      <c r="B901" s="43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  <c r="AH901" s="82"/>
      <c r="AI901" s="82"/>
      <c r="AJ901" s="82"/>
      <c r="AK901" s="82"/>
      <c r="AL901" s="82"/>
      <c r="AM901" s="82"/>
      <c r="AN901" s="82"/>
      <c r="AO901" s="45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</row>
    <row r="902" spans="1:215" ht="14.25" x14ac:dyDescent="0.2">
      <c r="A902" s="56"/>
      <c r="B902" s="43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  <c r="AH902" s="82"/>
      <c r="AI902" s="82"/>
      <c r="AJ902" s="82"/>
      <c r="AK902" s="82"/>
      <c r="AL902" s="82"/>
      <c r="AM902" s="82"/>
      <c r="AN902" s="82"/>
      <c r="AO902" s="45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</row>
    <row r="903" spans="1:215" ht="14.25" x14ac:dyDescent="0.2">
      <c r="A903" s="56"/>
      <c r="B903" s="43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  <c r="AH903" s="82"/>
      <c r="AI903" s="82"/>
      <c r="AJ903" s="82"/>
      <c r="AK903" s="82"/>
      <c r="AL903" s="82"/>
      <c r="AM903" s="82"/>
      <c r="AN903" s="82"/>
      <c r="AO903" s="45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</row>
    <row r="904" spans="1:215" ht="14.25" x14ac:dyDescent="0.2">
      <c r="A904" s="56"/>
      <c r="B904" s="43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  <c r="AH904" s="82"/>
      <c r="AI904" s="82"/>
      <c r="AJ904" s="82"/>
      <c r="AK904" s="82"/>
      <c r="AL904" s="82"/>
      <c r="AM904" s="82"/>
      <c r="AN904" s="82"/>
      <c r="AO904" s="45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</row>
    <row r="905" spans="1:215" ht="14.25" x14ac:dyDescent="0.2">
      <c r="A905" s="56"/>
      <c r="B905" s="43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  <c r="AH905" s="82"/>
      <c r="AI905" s="82"/>
      <c r="AJ905" s="82"/>
      <c r="AK905" s="82"/>
      <c r="AL905" s="82"/>
      <c r="AM905" s="82"/>
      <c r="AN905" s="82"/>
      <c r="AO905" s="45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</row>
    <row r="906" spans="1:215" ht="14.25" x14ac:dyDescent="0.2">
      <c r="A906" s="56"/>
      <c r="B906" s="43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  <c r="AH906" s="82"/>
      <c r="AI906" s="82"/>
      <c r="AJ906" s="82"/>
      <c r="AK906" s="82"/>
      <c r="AL906" s="82"/>
      <c r="AM906" s="82"/>
      <c r="AN906" s="82"/>
      <c r="AO906" s="45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</row>
    <row r="907" spans="1:215" ht="14.25" x14ac:dyDescent="0.2">
      <c r="A907" s="56"/>
      <c r="B907" s="43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  <c r="AF907" s="82"/>
      <c r="AG907" s="82"/>
      <c r="AH907" s="82"/>
      <c r="AI907" s="82"/>
      <c r="AJ907" s="82"/>
      <c r="AK907" s="82"/>
      <c r="AL907" s="82"/>
      <c r="AM907" s="82"/>
      <c r="AN907" s="82"/>
      <c r="AO907" s="45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</row>
    <row r="908" spans="1:215" ht="14.25" x14ac:dyDescent="0.2">
      <c r="A908" s="56"/>
      <c r="B908" s="43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  <c r="AF908" s="82"/>
      <c r="AG908" s="82"/>
      <c r="AH908" s="82"/>
      <c r="AI908" s="82"/>
      <c r="AJ908" s="82"/>
      <c r="AK908" s="82"/>
      <c r="AL908" s="82"/>
      <c r="AM908" s="82"/>
      <c r="AN908" s="82"/>
      <c r="AO908" s="45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</row>
    <row r="909" spans="1:215" ht="8.25" customHeight="1" thickBot="1" x14ac:dyDescent="0.25">
      <c r="A909" s="13"/>
      <c r="B909" s="50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2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</row>
    <row r="910" spans="1:215" ht="15" thickBot="1" x14ac:dyDescent="0.25">
      <c r="A910" s="1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</row>
    <row r="911" spans="1:215" ht="24.75" customHeight="1" thickBot="1" x14ac:dyDescent="0.65">
      <c r="A911" s="13"/>
      <c r="B911" s="122" t="str">
        <f>B885</f>
        <v>کارنامه تحصیلی آبان ماه دوره متوسطه اول 403-1402 ولایت</v>
      </c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  <c r="AA911" s="123"/>
      <c r="AB911" s="123"/>
      <c r="AC911" s="123"/>
      <c r="AD911" s="123"/>
      <c r="AE911" s="123"/>
      <c r="AF911" s="123"/>
      <c r="AG911" s="123"/>
      <c r="AH911" s="123"/>
      <c r="AI911" s="123"/>
      <c r="AJ911" s="123"/>
      <c r="AK911" s="123"/>
      <c r="AL911" s="123"/>
      <c r="AM911" s="123"/>
      <c r="AN911" s="123"/>
      <c r="AO911" s="124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</row>
    <row r="912" spans="1:215" ht="7.5" customHeight="1" thickBot="1" x14ac:dyDescent="0.25">
      <c r="A912" s="13"/>
      <c r="B912" s="53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5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</row>
    <row r="913" spans="1:215" ht="19.5" x14ac:dyDescent="0.2">
      <c r="A913" s="56"/>
      <c r="B913" s="43"/>
      <c r="C913" s="119" t="s">
        <v>0</v>
      </c>
      <c r="D913" s="119"/>
      <c r="E913" s="119"/>
      <c r="F913" s="119"/>
      <c r="G913" s="125" t="e">
        <f>'لیست دانش آموز'!#REF!</f>
        <v>#REF!</v>
      </c>
      <c r="H913" s="125"/>
      <c r="I913" s="125"/>
      <c r="J913" s="125"/>
      <c r="K913" s="125"/>
      <c r="L913" s="125"/>
      <c r="M913" s="44"/>
      <c r="N913" s="87" t="s">
        <v>15</v>
      </c>
      <c r="O913" s="87"/>
      <c r="P913" s="87"/>
      <c r="Q913" s="87"/>
      <c r="R913" s="121" t="str">
        <f>R887</f>
        <v>نهم ولایت / اوج</v>
      </c>
      <c r="S913" s="121"/>
      <c r="T913" s="121"/>
      <c r="U913" s="121"/>
      <c r="V913" s="121"/>
      <c r="W913" s="121"/>
      <c r="X913" s="44"/>
      <c r="Y913" s="119" t="s">
        <v>7</v>
      </c>
      <c r="Z913" s="119"/>
      <c r="AA913" s="119"/>
      <c r="AB913" s="119"/>
      <c r="AC913" s="120" t="str">
        <f>AC887</f>
        <v>1402-403</v>
      </c>
      <c r="AD913" s="120"/>
      <c r="AE913" s="120"/>
      <c r="AF913" s="120"/>
      <c r="AG913" s="120"/>
      <c r="AH913" s="120"/>
      <c r="AI913" s="44"/>
      <c r="AJ913" s="98"/>
      <c r="AK913" s="99"/>
      <c r="AL913" s="99"/>
      <c r="AM913" s="99"/>
      <c r="AN913" s="100"/>
      <c r="AO913" s="45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</row>
    <row r="914" spans="1:215" ht="14.25" x14ac:dyDescent="0.2">
      <c r="A914" s="56"/>
      <c r="B914" s="43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101"/>
      <c r="AK914" s="102"/>
      <c r="AL914" s="102"/>
      <c r="AM914" s="102"/>
      <c r="AN914" s="103"/>
      <c r="AO914" s="45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</row>
    <row r="915" spans="1:215" ht="19.5" x14ac:dyDescent="0.2">
      <c r="A915" s="56"/>
      <c r="B915" s="43"/>
      <c r="C915" s="119" t="s">
        <v>1</v>
      </c>
      <c r="D915" s="119"/>
      <c r="E915" s="119"/>
      <c r="F915" s="119"/>
      <c r="G915" s="125" t="e">
        <f>'لیست دانش آموز'!#REF!</f>
        <v>#REF!</v>
      </c>
      <c r="H915" s="125"/>
      <c r="I915" s="125"/>
      <c r="J915" s="125"/>
      <c r="K915" s="125"/>
      <c r="L915" s="125"/>
      <c r="M915" s="44"/>
      <c r="N915" s="6" t="s">
        <v>13</v>
      </c>
      <c r="O915" s="6"/>
      <c r="P915" s="6"/>
      <c r="Q915" s="6"/>
      <c r="R915" s="7"/>
      <c r="S915" s="44"/>
      <c r="T915" s="44"/>
      <c r="U915" s="107" t="str">
        <f>U889</f>
        <v>ماهانه / *آبان</v>
      </c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44"/>
      <c r="AJ915" s="101"/>
      <c r="AK915" s="102"/>
      <c r="AL915" s="102"/>
      <c r="AM915" s="102"/>
      <c r="AN915" s="103"/>
      <c r="AO915" s="45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</row>
    <row r="916" spans="1:215" ht="14.25" x14ac:dyDescent="0.2">
      <c r="A916" s="56"/>
      <c r="B916" s="43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101"/>
      <c r="AK916" s="102"/>
      <c r="AL916" s="102"/>
      <c r="AM916" s="102"/>
      <c r="AN916" s="103"/>
      <c r="AO916" s="45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</row>
    <row r="917" spans="1:215" ht="18" thickBot="1" x14ac:dyDescent="0.25">
      <c r="A917" s="56"/>
      <c r="B917" s="43"/>
      <c r="C917" s="87" t="s">
        <v>2</v>
      </c>
      <c r="D917" s="87"/>
      <c r="E917" s="126">
        <f>E891</f>
        <v>101</v>
      </c>
      <c r="F917" s="126"/>
      <c r="G917" s="126"/>
      <c r="H917" s="47"/>
      <c r="I917" s="126" t="s">
        <v>17</v>
      </c>
      <c r="J917" s="126"/>
      <c r="K917" s="126" t="e">
        <f>'لیست دانش آموز'!#REF!</f>
        <v>#REF!</v>
      </c>
      <c r="L917" s="126"/>
      <c r="M917" s="44"/>
      <c r="N917" s="87" t="str">
        <f>N891</f>
        <v>گر در یمنی چو با منی پیش منی        گر پیش منی چو بی منی در یمنی</v>
      </c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7"/>
      <c r="AI917" s="44"/>
      <c r="AJ917" s="104"/>
      <c r="AK917" s="105"/>
      <c r="AL917" s="105"/>
      <c r="AM917" s="105"/>
      <c r="AN917" s="106"/>
      <c r="AO917" s="45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</row>
    <row r="918" spans="1:215" ht="15" thickBot="1" x14ac:dyDescent="0.25">
      <c r="A918" s="56"/>
      <c r="B918" s="43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5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</row>
    <row r="919" spans="1:215" ht="17.25" x14ac:dyDescent="0.2">
      <c r="A919" s="56"/>
      <c r="B919" s="43"/>
      <c r="C919" s="97" t="s">
        <v>4</v>
      </c>
      <c r="D919" s="95"/>
      <c r="E919" s="95"/>
      <c r="F919" s="95"/>
      <c r="G919" s="95"/>
      <c r="H919" s="95" t="s">
        <v>5</v>
      </c>
      <c r="I919" s="95"/>
      <c r="J919" s="96"/>
      <c r="K919" s="46"/>
      <c r="L919" s="97" t="s">
        <v>4</v>
      </c>
      <c r="M919" s="95"/>
      <c r="N919" s="95"/>
      <c r="O919" s="95"/>
      <c r="P919" s="95"/>
      <c r="Q919" s="95" t="s">
        <v>5</v>
      </c>
      <c r="R919" s="95"/>
      <c r="S919" s="96"/>
      <c r="T919" s="46"/>
      <c r="U919" s="97" t="s">
        <v>4</v>
      </c>
      <c r="V919" s="95"/>
      <c r="W919" s="95"/>
      <c r="X919" s="95"/>
      <c r="Y919" s="95"/>
      <c r="Z919" s="95" t="s">
        <v>5</v>
      </c>
      <c r="AA919" s="95"/>
      <c r="AB919" s="96"/>
      <c r="AC919" s="46"/>
      <c r="AD919" s="97" t="s">
        <v>4</v>
      </c>
      <c r="AE919" s="95"/>
      <c r="AF919" s="95"/>
      <c r="AG919" s="95"/>
      <c r="AH919" s="95"/>
      <c r="AI919" s="95"/>
      <c r="AJ919" s="95"/>
      <c r="AK919" s="95"/>
      <c r="AL919" s="95" t="s">
        <v>5</v>
      </c>
      <c r="AM919" s="95"/>
      <c r="AN919" s="96"/>
      <c r="AO919" s="45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</row>
    <row r="920" spans="1:215" ht="18" x14ac:dyDescent="0.2">
      <c r="A920" s="56"/>
      <c r="B920" s="43"/>
      <c r="C920" s="91" t="str">
        <f>C894</f>
        <v>آموزش قرآن مجید</v>
      </c>
      <c r="D920" s="92"/>
      <c r="E920" s="92"/>
      <c r="F920" s="92"/>
      <c r="G920" s="92"/>
      <c r="H920" s="87" t="e">
        <f>'لیست دانش آموز'!#REF!</f>
        <v>#REF!</v>
      </c>
      <c r="I920" s="87"/>
      <c r="J920" s="88"/>
      <c r="K920" s="48"/>
      <c r="L920" s="91" t="str">
        <f>L894</f>
        <v>علوم تجربی</v>
      </c>
      <c r="M920" s="92"/>
      <c r="N920" s="92"/>
      <c r="O920" s="92"/>
      <c r="P920" s="92"/>
      <c r="Q920" s="87" t="e">
        <f>'لیست دانش آموز'!#REF!</f>
        <v>#REF!</v>
      </c>
      <c r="R920" s="87"/>
      <c r="S920" s="88"/>
      <c r="T920" s="49"/>
      <c r="U920" s="91" t="str">
        <f>U894</f>
        <v>آمادگی دفاعی</v>
      </c>
      <c r="V920" s="92"/>
      <c r="W920" s="92"/>
      <c r="X920" s="92"/>
      <c r="Y920" s="92"/>
      <c r="Z920" s="87" t="e">
        <f>'لیست دانش آموز'!#REF!</f>
        <v>#REF!</v>
      </c>
      <c r="AA920" s="87"/>
      <c r="AB920" s="88"/>
      <c r="AC920" s="48"/>
      <c r="AD920" s="91" t="str">
        <f>AD894</f>
        <v>انضباط</v>
      </c>
      <c r="AE920" s="92"/>
      <c r="AF920" s="92"/>
      <c r="AG920" s="92"/>
      <c r="AH920" s="92"/>
      <c r="AI920" s="92"/>
      <c r="AJ920" s="92"/>
      <c r="AK920" s="92"/>
      <c r="AL920" s="87" t="e">
        <f>'لیست دانش آموز'!#REF!</f>
        <v>#REF!</v>
      </c>
      <c r="AM920" s="87"/>
      <c r="AN920" s="88"/>
      <c r="AO920" s="45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</row>
    <row r="921" spans="1:215" ht="18.75" thickBot="1" x14ac:dyDescent="0.25">
      <c r="A921" s="56"/>
      <c r="B921" s="43"/>
      <c r="C921" s="117" t="str">
        <f>C895</f>
        <v>پیام های آسمانی</v>
      </c>
      <c r="D921" s="118"/>
      <c r="E921" s="118"/>
      <c r="F921" s="118"/>
      <c r="G921" s="118"/>
      <c r="H921" s="89" t="e">
        <f>'لیست دانش آموز'!#REF!</f>
        <v>#REF!</v>
      </c>
      <c r="I921" s="89"/>
      <c r="J921" s="90"/>
      <c r="K921" s="48"/>
      <c r="L921" s="117" t="str">
        <f>L895</f>
        <v>ریاضی</v>
      </c>
      <c r="M921" s="118"/>
      <c r="N921" s="118"/>
      <c r="O921" s="118"/>
      <c r="P921" s="118"/>
      <c r="Q921" s="89" t="e">
        <f>'لیست دانش آموز'!#REF!</f>
        <v>#REF!</v>
      </c>
      <c r="R921" s="89"/>
      <c r="S921" s="90"/>
      <c r="T921" s="49"/>
      <c r="U921" s="117" t="str">
        <f>U895</f>
        <v>ادبیات  فارسی</v>
      </c>
      <c r="V921" s="118"/>
      <c r="W921" s="118"/>
      <c r="X921" s="118"/>
      <c r="Y921" s="118"/>
      <c r="Z921" s="89" t="e">
        <f>'لیست دانش آموز'!#REF!</f>
        <v>#REF!</v>
      </c>
      <c r="AA921" s="89"/>
      <c r="AB921" s="90"/>
      <c r="AC921" s="48"/>
      <c r="AD921" s="85">
        <f>AD895</f>
        <v>0</v>
      </c>
      <c r="AE921" s="86"/>
      <c r="AF921" s="86"/>
      <c r="AG921" s="86"/>
      <c r="AH921" s="86"/>
      <c r="AI921" s="86"/>
      <c r="AJ921" s="86"/>
      <c r="AK921" s="86"/>
      <c r="AL921" s="83" t="e">
        <f>'لیست دانش آموز'!#REF!</f>
        <v>#REF!</v>
      </c>
      <c r="AM921" s="83"/>
      <c r="AN921" s="84"/>
      <c r="AO921" s="45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</row>
    <row r="922" spans="1:215" ht="18.75" thickBot="1" x14ac:dyDescent="0.25">
      <c r="A922" s="56"/>
      <c r="B922" s="43"/>
      <c r="C922" s="91" t="str">
        <f>C896</f>
        <v>عربی</v>
      </c>
      <c r="D922" s="92"/>
      <c r="E922" s="92"/>
      <c r="F922" s="92"/>
      <c r="G922" s="92"/>
      <c r="H922" s="87" t="e">
        <f>'لیست دانش آموز'!#REF!</f>
        <v>#REF!</v>
      </c>
      <c r="I922" s="87"/>
      <c r="J922" s="88"/>
      <c r="K922" s="48"/>
      <c r="L922" s="91" t="str">
        <f>L896</f>
        <v>مطالعات اجتماعی</v>
      </c>
      <c r="M922" s="92"/>
      <c r="N922" s="92"/>
      <c r="O922" s="92"/>
      <c r="P922" s="92"/>
      <c r="Q922" s="87" t="e">
        <f>'لیست دانش آموز'!#REF!</f>
        <v>#REF!</v>
      </c>
      <c r="R922" s="87"/>
      <c r="S922" s="88"/>
      <c r="T922" s="46"/>
      <c r="U922" s="91" t="str">
        <f>U896</f>
        <v>املاء  فارسی</v>
      </c>
      <c r="V922" s="92"/>
      <c r="W922" s="92"/>
      <c r="X922" s="92"/>
      <c r="Y922" s="92"/>
      <c r="Z922" s="87" t="e">
        <f>'لیست دانش آموز'!#REF!</f>
        <v>#REF!</v>
      </c>
      <c r="AA922" s="87"/>
      <c r="AB922" s="88"/>
      <c r="AC922" s="48"/>
      <c r="AD922" s="108" t="s">
        <v>18</v>
      </c>
      <c r="AE922" s="109"/>
      <c r="AF922" s="109"/>
      <c r="AG922" s="109"/>
      <c r="AH922" s="109"/>
      <c r="AI922" s="109" t="e">
        <f>'لیست دانش آموز'!#REF!</f>
        <v>#REF!</v>
      </c>
      <c r="AJ922" s="110"/>
      <c r="AK922" s="116" t="s">
        <v>10</v>
      </c>
      <c r="AL922" s="116"/>
      <c r="AM922" s="93" t="e">
        <f>'لیست دانش آموز'!#REF!</f>
        <v>#REF!</v>
      </c>
      <c r="AN922" s="94"/>
      <c r="AO922" s="45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</row>
    <row r="923" spans="1:215" ht="18.75" thickBot="1" x14ac:dyDescent="0.25">
      <c r="A923" s="56"/>
      <c r="B923" s="43"/>
      <c r="C923" s="85" t="str">
        <f>C897</f>
        <v>زبان خارجی</v>
      </c>
      <c r="D923" s="86"/>
      <c r="E923" s="86"/>
      <c r="F923" s="86"/>
      <c r="G923" s="86"/>
      <c r="H923" s="83" t="e">
        <f>'لیست دانش آموز'!#REF!</f>
        <v>#REF!</v>
      </c>
      <c r="I923" s="83"/>
      <c r="J923" s="84"/>
      <c r="K923" s="48"/>
      <c r="L923" s="85" t="str">
        <f>L897</f>
        <v>فرهنگ و هنر</v>
      </c>
      <c r="M923" s="86"/>
      <c r="N923" s="86"/>
      <c r="O923" s="86"/>
      <c r="P923" s="86"/>
      <c r="Q923" s="83" t="e">
        <f>'لیست دانش آموز'!#REF!</f>
        <v>#REF!</v>
      </c>
      <c r="R923" s="83"/>
      <c r="S923" s="84"/>
      <c r="T923" s="49"/>
      <c r="U923" s="85" t="str">
        <f>U897</f>
        <v>انشاء  فارسی</v>
      </c>
      <c r="V923" s="86"/>
      <c r="W923" s="86"/>
      <c r="X923" s="86"/>
      <c r="Y923" s="86"/>
      <c r="Z923" s="83" t="e">
        <f>'لیست دانش آموز'!#REF!</f>
        <v>#REF!</v>
      </c>
      <c r="AA923" s="83"/>
      <c r="AB923" s="84"/>
      <c r="AC923" s="48"/>
      <c r="AD923" s="111" t="s">
        <v>20</v>
      </c>
      <c r="AE923" s="112"/>
      <c r="AF923" s="112"/>
      <c r="AG923" s="112"/>
      <c r="AH923" s="112"/>
      <c r="AI923" s="112"/>
      <c r="AJ923" s="112"/>
      <c r="AK923" s="112"/>
      <c r="AL923" s="113">
        <f>'لیست دانش آموز'!V17</f>
        <v>0</v>
      </c>
      <c r="AM923" s="114"/>
      <c r="AN923" s="115"/>
      <c r="AO923" s="45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</row>
    <row r="924" spans="1:215" ht="8.25" customHeight="1" x14ac:dyDescent="0.2">
      <c r="A924" s="56"/>
      <c r="B924" s="43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5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</row>
    <row r="925" spans="1:215" ht="14.25" x14ac:dyDescent="0.2">
      <c r="A925" s="56"/>
      <c r="B925" s="43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  <c r="AF925" s="82"/>
      <c r="AG925" s="82"/>
      <c r="AH925" s="82"/>
      <c r="AI925" s="82"/>
      <c r="AJ925" s="82"/>
      <c r="AK925" s="82"/>
      <c r="AL925" s="82"/>
      <c r="AM925" s="82"/>
      <c r="AN925" s="82"/>
      <c r="AO925" s="45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</row>
    <row r="926" spans="1:215" ht="14.25" x14ac:dyDescent="0.2">
      <c r="A926" s="56"/>
      <c r="B926" s="43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  <c r="AH926" s="82"/>
      <c r="AI926" s="82"/>
      <c r="AJ926" s="82"/>
      <c r="AK926" s="82"/>
      <c r="AL926" s="82"/>
      <c r="AM926" s="82"/>
      <c r="AN926" s="82"/>
      <c r="AO926" s="45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</row>
    <row r="927" spans="1:215" ht="14.25" x14ac:dyDescent="0.2">
      <c r="A927" s="56"/>
      <c r="B927" s="43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  <c r="AH927" s="82"/>
      <c r="AI927" s="82"/>
      <c r="AJ927" s="82"/>
      <c r="AK927" s="82"/>
      <c r="AL927" s="82"/>
      <c r="AM927" s="82"/>
      <c r="AN927" s="82"/>
      <c r="AO927" s="45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</row>
    <row r="928" spans="1:215" ht="14.25" x14ac:dyDescent="0.2">
      <c r="A928" s="56"/>
      <c r="B928" s="43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  <c r="AH928" s="82"/>
      <c r="AI928" s="82"/>
      <c r="AJ928" s="82"/>
      <c r="AK928" s="82"/>
      <c r="AL928" s="82"/>
      <c r="AM928" s="82"/>
      <c r="AN928" s="82"/>
      <c r="AO928" s="45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</row>
    <row r="929" spans="1:215" ht="14.25" x14ac:dyDescent="0.2">
      <c r="A929" s="56"/>
      <c r="B929" s="43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  <c r="AF929" s="82"/>
      <c r="AG929" s="82"/>
      <c r="AH929" s="82"/>
      <c r="AI929" s="82"/>
      <c r="AJ929" s="82"/>
      <c r="AK929" s="82"/>
      <c r="AL929" s="82"/>
      <c r="AM929" s="82"/>
      <c r="AN929" s="82"/>
      <c r="AO929" s="45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</row>
    <row r="930" spans="1:215" ht="14.25" x14ac:dyDescent="0.2">
      <c r="A930" s="56"/>
      <c r="B930" s="43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  <c r="AF930" s="82"/>
      <c r="AG930" s="82"/>
      <c r="AH930" s="82"/>
      <c r="AI930" s="82"/>
      <c r="AJ930" s="82"/>
      <c r="AK930" s="82"/>
      <c r="AL930" s="82"/>
      <c r="AM930" s="82"/>
      <c r="AN930" s="82"/>
      <c r="AO930" s="45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</row>
    <row r="931" spans="1:215" ht="14.25" x14ac:dyDescent="0.2">
      <c r="A931" s="56"/>
      <c r="B931" s="43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  <c r="AH931" s="82"/>
      <c r="AI931" s="82"/>
      <c r="AJ931" s="82"/>
      <c r="AK931" s="82"/>
      <c r="AL931" s="82"/>
      <c r="AM931" s="82"/>
      <c r="AN931" s="82"/>
      <c r="AO931" s="45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</row>
    <row r="932" spans="1:215" ht="14.25" x14ac:dyDescent="0.2">
      <c r="A932" s="56"/>
      <c r="B932" s="43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  <c r="AH932" s="82"/>
      <c r="AI932" s="82"/>
      <c r="AJ932" s="82"/>
      <c r="AK932" s="82"/>
      <c r="AL932" s="82"/>
      <c r="AM932" s="82"/>
      <c r="AN932" s="82"/>
      <c r="AO932" s="45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</row>
    <row r="933" spans="1:215" ht="14.25" x14ac:dyDescent="0.2">
      <c r="A933" s="56"/>
      <c r="B933" s="43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  <c r="AH933" s="82"/>
      <c r="AI933" s="82"/>
      <c r="AJ933" s="82"/>
      <c r="AK933" s="82"/>
      <c r="AL933" s="82"/>
      <c r="AM933" s="82"/>
      <c r="AN933" s="82"/>
      <c r="AO933" s="45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</row>
    <row r="934" spans="1:215" ht="14.25" x14ac:dyDescent="0.2">
      <c r="A934" s="56"/>
      <c r="B934" s="43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  <c r="AH934" s="82"/>
      <c r="AI934" s="82"/>
      <c r="AJ934" s="82"/>
      <c r="AK934" s="82"/>
      <c r="AL934" s="82"/>
      <c r="AM934" s="82"/>
      <c r="AN934" s="82"/>
      <c r="AO934" s="45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</row>
    <row r="935" spans="1:215" ht="8.25" customHeight="1" thickBot="1" x14ac:dyDescent="0.25">
      <c r="A935" s="13"/>
      <c r="B935" s="50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2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</row>
    <row r="936" spans="1:215" ht="15" thickBot="1" x14ac:dyDescent="0.25">
      <c r="A936" s="1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</row>
    <row r="937" spans="1:215" ht="23.25" customHeight="1" thickBot="1" x14ac:dyDescent="0.65">
      <c r="A937" s="13"/>
      <c r="B937" s="122" t="str">
        <f>B911</f>
        <v>کارنامه تحصیلی آبان ماه دوره متوسطه اول 403-1402 ولایت</v>
      </c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  <c r="AA937" s="123"/>
      <c r="AB937" s="123"/>
      <c r="AC937" s="123"/>
      <c r="AD937" s="123"/>
      <c r="AE937" s="123"/>
      <c r="AF937" s="123"/>
      <c r="AG937" s="123"/>
      <c r="AH937" s="123"/>
      <c r="AI937" s="123"/>
      <c r="AJ937" s="123"/>
      <c r="AK937" s="123"/>
      <c r="AL937" s="123"/>
      <c r="AM937" s="123"/>
      <c r="AN937" s="123"/>
      <c r="AO937" s="124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</row>
    <row r="938" spans="1:215" ht="7.5" customHeight="1" thickBot="1" x14ac:dyDescent="0.25">
      <c r="A938" s="13"/>
      <c r="B938" s="53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5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</row>
    <row r="939" spans="1:215" ht="19.5" x14ac:dyDescent="0.2">
      <c r="A939" s="56"/>
      <c r="B939" s="43"/>
      <c r="C939" s="119" t="s">
        <v>0</v>
      </c>
      <c r="D939" s="119"/>
      <c r="E939" s="119"/>
      <c r="F939" s="119"/>
      <c r="G939" s="125" t="e">
        <f>'لیست دانش آموز'!#REF!</f>
        <v>#REF!</v>
      </c>
      <c r="H939" s="125"/>
      <c r="I939" s="125"/>
      <c r="J939" s="125"/>
      <c r="K939" s="125"/>
      <c r="L939" s="125"/>
      <c r="M939" s="44"/>
      <c r="N939" s="87" t="s">
        <v>15</v>
      </c>
      <c r="O939" s="87"/>
      <c r="P939" s="87"/>
      <c r="Q939" s="87"/>
      <c r="R939" s="121" t="str">
        <f>R913</f>
        <v>نهم ولایت / اوج</v>
      </c>
      <c r="S939" s="121"/>
      <c r="T939" s="121"/>
      <c r="U939" s="121"/>
      <c r="V939" s="121"/>
      <c r="W939" s="121"/>
      <c r="X939" s="44"/>
      <c r="Y939" s="119" t="s">
        <v>7</v>
      </c>
      <c r="Z939" s="119"/>
      <c r="AA939" s="119"/>
      <c r="AB939" s="119"/>
      <c r="AC939" s="120" t="str">
        <f>AC913</f>
        <v>1402-403</v>
      </c>
      <c r="AD939" s="120"/>
      <c r="AE939" s="120"/>
      <c r="AF939" s="120"/>
      <c r="AG939" s="120"/>
      <c r="AH939" s="120"/>
      <c r="AI939" s="44"/>
      <c r="AJ939" s="98"/>
      <c r="AK939" s="99"/>
      <c r="AL939" s="99"/>
      <c r="AM939" s="99"/>
      <c r="AN939" s="100"/>
      <c r="AO939" s="45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</row>
    <row r="940" spans="1:215" ht="14.25" x14ac:dyDescent="0.2">
      <c r="A940" s="56"/>
      <c r="B940" s="43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101"/>
      <c r="AK940" s="102"/>
      <c r="AL940" s="102"/>
      <c r="AM940" s="102"/>
      <c r="AN940" s="103"/>
      <c r="AO940" s="45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</row>
    <row r="941" spans="1:215" ht="19.5" x14ac:dyDescent="0.2">
      <c r="A941" s="56"/>
      <c r="B941" s="43"/>
      <c r="C941" s="119" t="s">
        <v>1</v>
      </c>
      <c r="D941" s="119"/>
      <c r="E941" s="119"/>
      <c r="F941" s="119"/>
      <c r="G941" s="125" t="e">
        <f>'لیست دانش آموز'!#REF!</f>
        <v>#REF!</v>
      </c>
      <c r="H941" s="125"/>
      <c r="I941" s="125"/>
      <c r="J941" s="125"/>
      <c r="K941" s="125"/>
      <c r="L941" s="125"/>
      <c r="M941" s="44"/>
      <c r="N941" s="6" t="s">
        <v>13</v>
      </c>
      <c r="O941" s="6"/>
      <c r="P941" s="6"/>
      <c r="Q941" s="6"/>
      <c r="R941" s="7"/>
      <c r="S941" s="44"/>
      <c r="T941" s="44"/>
      <c r="U941" s="107" t="str">
        <f>U915</f>
        <v>ماهانه / *آبان</v>
      </c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44"/>
      <c r="AJ941" s="101"/>
      <c r="AK941" s="102"/>
      <c r="AL941" s="102"/>
      <c r="AM941" s="102"/>
      <c r="AN941" s="103"/>
      <c r="AO941" s="45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</row>
    <row r="942" spans="1:215" ht="14.25" x14ac:dyDescent="0.2">
      <c r="A942" s="56"/>
      <c r="B942" s="43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101"/>
      <c r="AK942" s="102"/>
      <c r="AL942" s="102"/>
      <c r="AM942" s="102"/>
      <c r="AN942" s="103"/>
      <c r="AO942" s="45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</row>
    <row r="943" spans="1:215" ht="18" thickBot="1" x14ac:dyDescent="0.25">
      <c r="A943" s="56"/>
      <c r="B943" s="43"/>
      <c r="C943" s="87" t="s">
        <v>2</v>
      </c>
      <c r="D943" s="87"/>
      <c r="E943" s="126">
        <f>E917</f>
        <v>101</v>
      </c>
      <c r="F943" s="126"/>
      <c r="G943" s="126"/>
      <c r="H943" s="47"/>
      <c r="I943" s="126" t="s">
        <v>17</v>
      </c>
      <c r="J943" s="126"/>
      <c r="K943" s="126" t="e">
        <f>'لیست دانش آموز'!#REF!</f>
        <v>#REF!</v>
      </c>
      <c r="L943" s="126"/>
      <c r="M943" s="44"/>
      <c r="N943" s="87" t="str">
        <f>N917</f>
        <v>گر در یمنی چو با منی پیش منی        گر پیش منی چو بی منی در یمنی</v>
      </c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7"/>
      <c r="AI943" s="44"/>
      <c r="AJ943" s="104"/>
      <c r="AK943" s="105"/>
      <c r="AL943" s="105"/>
      <c r="AM943" s="105"/>
      <c r="AN943" s="106"/>
      <c r="AO943" s="45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</row>
    <row r="944" spans="1:215" ht="15" thickBot="1" x14ac:dyDescent="0.25">
      <c r="A944" s="56"/>
      <c r="B944" s="43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5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</row>
    <row r="945" spans="1:215" ht="17.25" x14ac:dyDescent="0.2">
      <c r="A945" s="56"/>
      <c r="B945" s="43"/>
      <c r="C945" s="97" t="s">
        <v>4</v>
      </c>
      <c r="D945" s="95"/>
      <c r="E945" s="95"/>
      <c r="F945" s="95"/>
      <c r="G945" s="95"/>
      <c r="H945" s="95" t="s">
        <v>5</v>
      </c>
      <c r="I945" s="95"/>
      <c r="J945" s="96"/>
      <c r="K945" s="46"/>
      <c r="L945" s="97" t="s">
        <v>4</v>
      </c>
      <c r="M945" s="95"/>
      <c r="N945" s="95"/>
      <c r="O945" s="95"/>
      <c r="P945" s="95"/>
      <c r="Q945" s="95" t="s">
        <v>5</v>
      </c>
      <c r="R945" s="95"/>
      <c r="S945" s="96"/>
      <c r="T945" s="46"/>
      <c r="U945" s="97" t="s">
        <v>4</v>
      </c>
      <c r="V945" s="95"/>
      <c r="W945" s="95"/>
      <c r="X945" s="95"/>
      <c r="Y945" s="95"/>
      <c r="Z945" s="95" t="s">
        <v>5</v>
      </c>
      <c r="AA945" s="95"/>
      <c r="AB945" s="96"/>
      <c r="AC945" s="46"/>
      <c r="AD945" s="97" t="s">
        <v>4</v>
      </c>
      <c r="AE945" s="95"/>
      <c r="AF945" s="95"/>
      <c r="AG945" s="95"/>
      <c r="AH945" s="95"/>
      <c r="AI945" s="95"/>
      <c r="AJ945" s="95"/>
      <c r="AK945" s="95"/>
      <c r="AL945" s="95" t="s">
        <v>5</v>
      </c>
      <c r="AM945" s="95"/>
      <c r="AN945" s="96"/>
      <c r="AO945" s="45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</row>
    <row r="946" spans="1:215" ht="18" x14ac:dyDescent="0.2">
      <c r="A946" s="56"/>
      <c r="B946" s="43"/>
      <c r="C946" s="91" t="str">
        <f>C920</f>
        <v>آموزش قرآن مجید</v>
      </c>
      <c r="D946" s="92"/>
      <c r="E946" s="92"/>
      <c r="F946" s="92"/>
      <c r="G946" s="92"/>
      <c r="H946" s="87" t="e">
        <f>'لیست دانش آموز'!#REF!</f>
        <v>#REF!</v>
      </c>
      <c r="I946" s="87"/>
      <c r="J946" s="88"/>
      <c r="K946" s="48"/>
      <c r="L946" s="91" t="str">
        <f>L920</f>
        <v>علوم تجربی</v>
      </c>
      <c r="M946" s="92"/>
      <c r="N946" s="92"/>
      <c r="O946" s="92"/>
      <c r="P946" s="92"/>
      <c r="Q946" s="87" t="e">
        <f>'لیست دانش آموز'!#REF!</f>
        <v>#REF!</v>
      </c>
      <c r="R946" s="87"/>
      <c r="S946" s="88"/>
      <c r="T946" s="49"/>
      <c r="U946" s="91" t="str">
        <f>U920</f>
        <v>آمادگی دفاعی</v>
      </c>
      <c r="V946" s="92"/>
      <c r="W946" s="92"/>
      <c r="X946" s="92"/>
      <c r="Y946" s="92"/>
      <c r="Z946" s="87" t="e">
        <f>'لیست دانش آموز'!#REF!</f>
        <v>#REF!</v>
      </c>
      <c r="AA946" s="87"/>
      <c r="AB946" s="88"/>
      <c r="AC946" s="48"/>
      <c r="AD946" s="91" t="str">
        <f>AD920</f>
        <v>انضباط</v>
      </c>
      <c r="AE946" s="92"/>
      <c r="AF946" s="92"/>
      <c r="AG946" s="92"/>
      <c r="AH946" s="92"/>
      <c r="AI946" s="92"/>
      <c r="AJ946" s="92"/>
      <c r="AK946" s="92"/>
      <c r="AL946" s="87" t="e">
        <f>'لیست دانش آموز'!#REF!</f>
        <v>#REF!</v>
      </c>
      <c r="AM946" s="87"/>
      <c r="AN946" s="88"/>
      <c r="AO946" s="45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</row>
    <row r="947" spans="1:215" ht="18.75" thickBot="1" x14ac:dyDescent="0.25">
      <c r="A947" s="56"/>
      <c r="B947" s="43"/>
      <c r="C947" s="117" t="str">
        <f>C921</f>
        <v>پیام های آسمانی</v>
      </c>
      <c r="D947" s="118"/>
      <c r="E947" s="118"/>
      <c r="F947" s="118"/>
      <c r="G947" s="118"/>
      <c r="H947" s="89" t="e">
        <f>'لیست دانش آموز'!#REF!</f>
        <v>#REF!</v>
      </c>
      <c r="I947" s="89"/>
      <c r="J947" s="90"/>
      <c r="K947" s="48"/>
      <c r="L947" s="117" t="str">
        <f>L921</f>
        <v>ریاضی</v>
      </c>
      <c r="M947" s="118"/>
      <c r="N947" s="118"/>
      <c r="O947" s="118"/>
      <c r="P947" s="118"/>
      <c r="Q947" s="89" t="e">
        <f>'لیست دانش آموز'!#REF!</f>
        <v>#REF!</v>
      </c>
      <c r="R947" s="89"/>
      <c r="S947" s="90"/>
      <c r="T947" s="49"/>
      <c r="U947" s="117" t="str">
        <f>U921</f>
        <v>ادبیات  فارسی</v>
      </c>
      <c r="V947" s="118"/>
      <c r="W947" s="118"/>
      <c r="X947" s="118"/>
      <c r="Y947" s="118"/>
      <c r="Z947" s="89" t="e">
        <f>'لیست دانش آموز'!#REF!</f>
        <v>#REF!</v>
      </c>
      <c r="AA947" s="89"/>
      <c r="AB947" s="90"/>
      <c r="AC947" s="48"/>
      <c r="AD947" s="85">
        <f>AD921</f>
        <v>0</v>
      </c>
      <c r="AE947" s="86"/>
      <c r="AF947" s="86"/>
      <c r="AG947" s="86"/>
      <c r="AH947" s="86"/>
      <c r="AI947" s="86"/>
      <c r="AJ947" s="86"/>
      <c r="AK947" s="86"/>
      <c r="AL947" s="83" t="e">
        <f>'لیست دانش آموز'!#REF!</f>
        <v>#REF!</v>
      </c>
      <c r="AM947" s="83"/>
      <c r="AN947" s="84"/>
      <c r="AO947" s="45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</row>
    <row r="948" spans="1:215" ht="18.75" thickBot="1" x14ac:dyDescent="0.25">
      <c r="A948" s="56"/>
      <c r="B948" s="43"/>
      <c r="C948" s="91" t="str">
        <f>C922</f>
        <v>عربی</v>
      </c>
      <c r="D948" s="92"/>
      <c r="E948" s="92"/>
      <c r="F948" s="92"/>
      <c r="G948" s="92"/>
      <c r="H948" s="87" t="e">
        <f>'لیست دانش آموز'!#REF!</f>
        <v>#REF!</v>
      </c>
      <c r="I948" s="87"/>
      <c r="J948" s="88"/>
      <c r="K948" s="48"/>
      <c r="L948" s="91" t="str">
        <f>L922</f>
        <v>مطالعات اجتماعی</v>
      </c>
      <c r="M948" s="92"/>
      <c r="N948" s="92"/>
      <c r="O948" s="92"/>
      <c r="P948" s="92"/>
      <c r="Q948" s="87" t="e">
        <f>'لیست دانش آموز'!#REF!</f>
        <v>#REF!</v>
      </c>
      <c r="R948" s="87"/>
      <c r="S948" s="88"/>
      <c r="T948" s="46"/>
      <c r="U948" s="91" t="str">
        <f>U922</f>
        <v>املاء  فارسی</v>
      </c>
      <c r="V948" s="92"/>
      <c r="W948" s="92"/>
      <c r="X948" s="92"/>
      <c r="Y948" s="92"/>
      <c r="Z948" s="87" t="e">
        <f>'لیست دانش آموز'!#REF!</f>
        <v>#REF!</v>
      </c>
      <c r="AA948" s="87"/>
      <c r="AB948" s="88"/>
      <c r="AC948" s="48"/>
      <c r="AD948" s="108" t="s">
        <v>18</v>
      </c>
      <c r="AE948" s="109"/>
      <c r="AF948" s="109"/>
      <c r="AG948" s="109"/>
      <c r="AH948" s="109"/>
      <c r="AI948" s="109" t="e">
        <f>'لیست دانش آموز'!#REF!</f>
        <v>#REF!</v>
      </c>
      <c r="AJ948" s="110"/>
      <c r="AK948" s="116" t="s">
        <v>10</v>
      </c>
      <c r="AL948" s="116"/>
      <c r="AM948" s="93" t="e">
        <f>'لیست دانش آموز'!#REF!</f>
        <v>#REF!</v>
      </c>
      <c r="AN948" s="94"/>
      <c r="AO948" s="45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</row>
    <row r="949" spans="1:215" ht="18.75" thickBot="1" x14ac:dyDescent="0.25">
      <c r="A949" s="56"/>
      <c r="B949" s="43"/>
      <c r="C949" s="85" t="str">
        <f>C923</f>
        <v>زبان خارجی</v>
      </c>
      <c r="D949" s="86"/>
      <c r="E949" s="86"/>
      <c r="F949" s="86"/>
      <c r="G949" s="86"/>
      <c r="H949" s="83" t="e">
        <f>'لیست دانش آموز'!#REF!</f>
        <v>#REF!</v>
      </c>
      <c r="I949" s="83"/>
      <c r="J949" s="84"/>
      <c r="K949" s="48"/>
      <c r="L949" s="85" t="str">
        <f>L923</f>
        <v>فرهنگ و هنر</v>
      </c>
      <c r="M949" s="86"/>
      <c r="N949" s="86"/>
      <c r="O949" s="86"/>
      <c r="P949" s="86"/>
      <c r="Q949" s="83" t="e">
        <f>'لیست دانش آموز'!#REF!</f>
        <v>#REF!</v>
      </c>
      <c r="R949" s="83"/>
      <c r="S949" s="84"/>
      <c r="T949" s="49"/>
      <c r="U949" s="85" t="str">
        <f>U923</f>
        <v>انشاء  فارسی</v>
      </c>
      <c r="V949" s="86"/>
      <c r="W949" s="86"/>
      <c r="X949" s="86"/>
      <c r="Y949" s="86"/>
      <c r="Z949" s="83" t="e">
        <f>'لیست دانش آموز'!#REF!</f>
        <v>#REF!</v>
      </c>
      <c r="AA949" s="83"/>
      <c r="AB949" s="84"/>
      <c r="AC949" s="48"/>
      <c r="AD949" s="111" t="s">
        <v>20</v>
      </c>
      <c r="AE949" s="112"/>
      <c r="AF949" s="112"/>
      <c r="AG949" s="112"/>
      <c r="AH949" s="112"/>
      <c r="AI949" s="112"/>
      <c r="AJ949" s="112"/>
      <c r="AK949" s="112"/>
      <c r="AL949" s="113">
        <f>'لیست دانش آموز'!V17</f>
        <v>0</v>
      </c>
      <c r="AM949" s="114"/>
      <c r="AN949" s="115"/>
      <c r="AO949" s="45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</row>
    <row r="950" spans="1:215" ht="8.25" customHeight="1" x14ac:dyDescent="0.2">
      <c r="A950" s="56"/>
      <c r="B950" s="43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5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</row>
    <row r="951" spans="1:215" ht="14.25" x14ac:dyDescent="0.2">
      <c r="A951" s="56"/>
      <c r="B951" s="43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  <c r="AF951" s="82"/>
      <c r="AG951" s="82"/>
      <c r="AH951" s="82"/>
      <c r="AI951" s="82"/>
      <c r="AJ951" s="82"/>
      <c r="AK951" s="82"/>
      <c r="AL951" s="82"/>
      <c r="AM951" s="82"/>
      <c r="AN951" s="82"/>
      <c r="AO951" s="45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</row>
    <row r="952" spans="1:215" ht="14.25" x14ac:dyDescent="0.2">
      <c r="A952" s="56"/>
      <c r="B952" s="43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  <c r="AF952" s="82"/>
      <c r="AG952" s="82"/>
      <c r="AH952" s="82"/>
      <c r="AI952" s="82"/>
      <c r="AJ952" s="82"/>
      <c r="AK952" s="82"/>
      <c r="AL952" s="82"/>
      <c r="AM952" s="82"/>
      <c r="AN952" s="82"/>
      <c r="AO952" s="45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</row>
    <row r="953" spans="1:215" ht="14.25" x14ac:dyDescent="0.2">
      <c r="A953" s="56"/>
      <c r="B953" s="43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  <c r="AH953" s="82"/>
      <c r="AI953" s="82"/>
      <c r="AJ953" s="82"/>
      <c r="AK953" s="82"/>
      <c r="AL953" s="82"/>
      <c r="AM953" s="82"/>
      <c r="AN953" s="82"/>
      <c r="AO953" s="45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</row>
    <row r="954" spans="1:215" ht="14.25" x14ac:dyDescent="0.2">
      <c r="A954" s="56"/>
      <c r="B954" s="43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  <c r="AH954" s="82"/>
      <c r="AI954" s="82"/>
      <c r="AJ954" s="82"/>
      <c r="AK954" s="82"/>
      <c r="AL954" s="82"/>
      <c r="AM954" s="82"/>
      <c r="AN954" s="82"/>
      <c r="AO954" s="45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</row>
    <row r="955" spans="1:215" ht="14.25" x14ac:dyDescent="0.2">
      <c r="A955" s="56"/>
      <c r="B955" s="43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  <c r="AF955" s="82"/>
      <c r="AG955" s="82"/>
      <c r="AH955" s="82"/>
      <c r="AI955" s="82"/>
      <c r="AJ955" s="82"/>
      <c r="AK955" s="82"/>
      <c r="AL955" s="82"/>
      <c r="AM955" s="82"/>
      <c r="AN955" s="82"/>
      <c r="AO955" s="45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</row>
    <row r="956" spans="1:215" ht="14.25" x14ac:dyDescent="0.2">
      <c r="A956" s="56"/>
      <c r="B956" s="43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  <c r="AF956" s="82"/>
      <c r="AG956" s="82"/>
      <c r="AH956" s="82"/>
      <c r="AI956" s="82"/>
      <c r="AJ956" s="82"/>
      <c r="AK956" s="82"/>
      <c r="AL956" s="82"/>
      <c r="AM956" s="82"/>
      <c r="AN956" s="82"/>
      <c r="AO956" s="45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</row>
    <row r="957" spans="1:215" ht="14.25" x14ac:dyDescent="0.2">
      <c r="A957" s="56"/>
      <c r="B957" s="43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  <c r="AF957" s="82"/>
      <c r="AG957" s="82"/>
      <c r="AH957" s="82"/>
      <c r="AI957" s="82"/>
      <c r="AJ957" s="82"/>
      <c r="AK957" s="82"/>
      <c r="AL957" s="82"/>
      <c r="AM957" s="82"/>
      <c r="AN957" s="82"/>
      <c r="AO957" s="45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</row>
    <row r="958" spans="1:215" ht="14.25" x14ac:dyDescent="0.2">
      <c r="A958" s="56"/>
      <c r="B958" s="43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  <c r="AF958" s="82"/>
      <c r="AG958" s="82"/>
      <c r="AH958" s="82"/>
      <c r="AI958" s="82"/>
      <c r="AJ958" s="82"/>
      <c r="AK958" s="82"/>
      <c r="AL958" s="82"/>
      <c r="AM958" s="82"/>
      <c r="AN958" s="82"/>
      <c r="AO958" s="45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</row>
    <row r="959" spans="1:215" ht="14.25" x14ac:dyDescent="0.2">
      <c r="A959" s="56"/>
      <c r="B959" s="43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  <c r="AF959" s="82"/>
      <c r="AG959" s="82"/>
      <c r="AH959" s="82"/>
      <c r="AI959" s="82"/>
      <c r="AJ959" s="82"/>
      <c r="AK959" s="82"/>
      <c r="AL959" s="82"/>
      <c r="AM959" s="82"/>
      <c r="AN959" s="82"/>
      <c r="AO959" s="45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</row>
    <row r="960" spans="1:215" ht="14.25" x14ac:dyDescent="0.2">
      <c r="A960" s="56"/>
      <c r="B960" s="43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  <c r="AF960" s="82"/>
      <c r="AG960" s="82"/>
      <c r="AH960" s="82"/>
      <c r="AI960" s="82"/>
      <c r="AJ960" s="82"/>
      <c r="AK960" s="82"/>
      <c r="AL960" s="82"/>
      <c r="AM960" s="82"/>
      <c r="AN960" s="82"/>
      <c r="AO960" s="45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</row>
    <row r="961" spans="1:215" ht="8.25" customHeight="1" thickBot="1" x14ac:dyDescent="0.25">
      <c r="A961" s="13"/>
      <c r="B961" s="50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2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</row>
    <row r="962" spans="1:215" ht="15" thickBot="1" x14ac:dyDescent="0.25">
      <c r="A962" s="1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</row>
    <row r="963" spans="1:215" ht="25.5" customHeight="1" thickBot="1" x14ac:dyDescent="0.65">
      <c r="A963" s="13"/>
      <c r="B963" s="122" t="str">
        <f>B937</f>
        <v>کارنامه تحصیلی آبان ماه دوره متوسطه اول 403-1402 ولایت</v>
      </c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  <c r="AA963" s="123"/>
      <c r="AB963" s="123"/>
      <c r="AC963" s="123"/>
      <c r="AD963" s="123"/>
      <c r="AE963" s="123"/>
      <c r="AF963" s="123"/>
      <c r="AG963" s="123"/>
      <c r="AH963" s="123"/>
      <c r="AI963" s="123"/>
      <c r="AJ963" s="123"/>
      <c r="AK963" s="123"/>
      <c r="AL963" s="123"/>
      <c r="AM963" s="123"/>
      <c r="AN963" s="123"/>
      <c r="AO963" s="124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</row>
    <row r="964" spans="1:215" ht="7.5" customHeight="1" thickBot="1" x14ac:dyDescent="0.25">
      <c r="A964" s="13"/>
      <c r="B964" s="53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5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</row>
    <row r="965" spans="1:215" ht="19.5" x14ac:dyDescent="0.2">
      <c r="A965" s="56"/>
      <c r="B965" s="43"/>
      <c r="C965" s="119" t="s">
        <v>0</v>
      </c>
      <c r="D965" s="119"/>
      <c r="E965" s="119"/>
      <c r="F965" s="119"/>
      <c r="G965" s="125" t="e">
        <f>'لیست دانش آموز'!#REF!</f>
        <v>#REF!</v>
      </c>
      <c r="H965" s="125"/>
      <c r="I965" s="125"/>
      <c r="J965" s="125"/>
      <c r="K965" s="125"/>
      <c r="L965" s="125"/>
      <c r="M965" s="44"/>
      <c r="N965" s="87" t="s">
        <v>15</v>
      </c>
      <c r="O965" s="87"/>
      <c r="P965" s="87"/>
      <c r="Q965" s="87"/>
      <c r="R965" s="121" t="str">
        <f>R939</f>
        <v>نهم ولایت / اوج</v>
      </c>
      <c r="S965" s="121"/>
      <c r="T965" s="121"/>
      <c r="U965" s="121"/>
      <c r="V965" s="121"/>
      <c r="W965" s="121"/>
      <c r="X965" s="44"/>
      <c r="Y965" s="119" t="s">
        <v>7</v>
      </c>
      <c r="Z965" s="119"/>
      <c r="AA965" s="119"/>
      <c r="AB965" s="119"/>
      <c r="AC965" s="120" t="str">
        <f>AC939</f>
        <v>1402-403</v>
      </c>
      <c r="AD965" s="120"/>
      <c r="AE965" s="120"/>
      <c r="AF965" s="120"/>
      <c r="AG965" s="120"/>
      <c r="AH965" s="120"/>
      <c r="AI965" s="44"/>
      <c r="AJ965" s="98"/>
      <c r="AK965" s="99"/>
      <c r="AL965" s="99"/>
      <c r="AM965" s="99"/>
      <c r="AN965" s="100"/>
      <c r="AO965" s="45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</row>
    <row r="966" spans="1:215" ht="14.25" x14ac:dyDescent="0.2">
      <c r="A966" s="56"/>
      <c r="B966" s="43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101"/>
      <c r="AK966" s="102"/>
      <c r="AL966" s="102"/>
      <c r="AM966" s="102"/>
      <c r="AN966" s="103"/>
      <c r="AO966" s="45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</row>
    <row r="967" spans="1:215" ht="19.5" x14ac:dyDescent="0.2">
      <c r="A967" s="56"/>
      <c r="B967" s="43"/>
      <c r="C967" s="119" t="s">
        <v>1</v>
      </c>
      <c r="D967" s="119"/>
      <c r="E967" s="119"/>
      <c r="F967" s="119"/>
      <c r="G967" s="125" t="e">
        <f>'لیست دانش آموز'!#REF!</f>
        <v>#REF!</v>
      </c>
      <c r="H967" s="125"/>
      <c r="I967" s="125"/>
      <c r="J967" s="125"/>
      <c r="K967" s="125"/>
      <c r="L967" s="125"/>
      <c r="M967" s="44"/>
      <c r="N967" s="6" t="s">
        <v>13</v>
      </c>
      <c r="O967" s="6"/>
      <c r="P967" s="6"/>
      <c r="Q967" s="6"/>
      <c r="R967" s="7"/>
      <c r="S967" s="44"/>
      <c r="T967" s="44"/>
      <c r="U967" s="107" t="str">
        <f>U941</f>
        <v>ماهانه / *آبان</v>
      </c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44"/>
      <c r="AJ967" s="101"/>
      <c r="AK967" s="102"/>
      <c r="AL967" s="102"/>
      <c r="AM967" s="102"/>
      <c r="AN967" s="103"/>
      <c r="AO967" s="45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</row>
    <row r="968" spans="1:215" ht="14.25" x14ac:dyDescent="0.2">
      <c r="A968" s="56"/>
      <c r="B968" s="43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101"/>
      <c r="AK968" s="102"/>
      <c r="AL968" s="102"/>
      <c r="AM968" s="102"/>
      <c r="AN968" s="103"/>
      <c r="AO968" s="45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</row>
    <row r="969" spans="1:215" ht="18" thickBot="1" x14ac:dyDescent="0.25">
      <c r="A969" s="56"/>
      <c r="B969" s="43"/>
      <c r="C969" s="87" t="s">
        <v>2</v>
      </c>
      <c r="D969" s="87"/>
      <c r="E969" s="126">
        <f>E943</f>
        <v>101</v>
      </c>
      <c r="F969" s="126"/>
      <c r="G969" s="126"/>
      <c r="H969" s="47"/>
      <c r="I969" s="126" t="s">
        <v>17</v>
      </c>
      <c r="J969" s="126"/>
      <c r="K969" s="126" t="e">
        <f>'لیست دانش آموز'!#REF!</f>
        <v>#REF!</v>
      </c>
      <c r="L969" s="126"/>
      <c r="M969" s="44"/>
      <c r="N969" s="87" t="str">
        <f>N943</f>
        <v>گر در یمنی چو با منی پیش منی        گر پیش منی چو بی منی در یمنی</v>
      </c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  <c r="AI969" s="44"/>
      <c r="AJ969" s="104"/>
      <c r="AK969" s="105"/>
      <c r="AL969" s="105"/>
      <c r="AM969" s="105"/>
      <c r="AN969" s="106"/>
      <c r="AO969" s="45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</row>
    <row r="970" spans="1:215" ht="15" thickBot="1" x14ac:dyDescent="0.25">
      <c r="A970" s="56"/>
      <c r="B970" s="43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5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  <c r="GU970" s="13"/>
      <c r="GV970" s="13"/>
      <c r="GW970" s="13"/>
      <c r="GX970" s="13"/>
      <c r="GY970" s="13"/>
      <c r="GZ970" s="13"/>
      <c r="HA970" s="13"/>
      <c r="HB970" s="13"/>
      <c r="HC970" s="13"/>
      <c r="HD970" s="13"/>
      <c r="HE970" s="13"/>
      <c r="HF970" s="13"/>
      <c r="HG970" s="13"/>
    </row>
    <row r="971" spans="1:215" ht="17.25" x14ac:dyDescent="0.2">
      <c r="A971" s="56"/>
      <c r="B971" s="43"/>
      <c r="C971" s="97" t="s">
        <v>4</v>
      </c>
      <c r="D971" s="95"/>
      <c r="E971" s="95"/>
      <c r="F971" s="95"/>
      <c r="G971" s="95"/>
      <c r="H971" s="95" t="s">
        <v>5</v>
      </c>
      <c r="I971" s="95"/>
      <c r="J971" s="96"/>
      <c r="K971" s="46"/>
      <c r="L971" s="97" t="s">
        <v>4</v>
      </c>
      <c r="M971" s="95"/>
      <c r="N971" s="95"/>
      <c r="O971" s="95"/>
      <c r="P971" s="95"/>
      <c r="Q971" s="95" t="s">
        <v>5</v>
      </c>
      <c r="R971" s="95"/>
      <c r="S971" s="96"/>
      <c r="T971" s="46"/>
      <c r="U971" s="97" t="s">
        <v>4</v>
      </c>
      <c r="V971" s="95"/>
      <c r="W971" s="95"/>
      <c r="X971" s="95"/>
      <c r="Y971" s="95"/>
      <c r="Z971" s="95" t="s">
        <v>5</v>
      </c>
      <c r="AA971" s="95"/>
      <c r="AB971" s="96"/>
      <c r="AC971" s="46"/>
      <c r="AD971" s="97" t="s">
        <v>4</v>
      </c>
      <c r="AE971" s="95"/>
      <c r="AF971" s="95"/>
      <c r="AG971" s="95"/>
      <c r="AH971" s="95"/>
      <c r="AI971" s="95"/>
      <c r="AJ971" s="95"/>
      <c r="AK971" s="95"/>
      <c r="AL971" s="95" t="s">
        <v>5</v>
      </c>
      <c r="AM971" s="95"/>
      <c r="AN971" s="96"/>
      <c r="AO971" s="45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</row>
    <row r="972" spans="1:215" ht="18" x14ac:dyDescent="0.2">
      <c r="A972" s="56"/>
      <c r="B972" s="43"/>
      <c r="C972" s="91" t="str">
        <f>C946</f>
        <v>آموزش قرآن مجید</v>
      </c>
      <c r="D972" s="92"/>
      <c r="E972" s="92"/>
      <c r="F972" s="92"/>
      <c r="G972" s="92"/>
      <c r="H972" s="87" t="e">
        <f>'لیست دانش آموز'!#REF!</f>
        <v>#REF!</v>
      </c>
      <c r="I972" s="87"/>
      <c r="J972" s="88"/>
      <c r="K972" s="48"/>
      <c r="L972" s="91" t="str">
        <f>L946</f>
        <v>علوم تجربی</v>
      </c>
      <c r="M972" s="92"/>
      <c r="N972" s="92"/>
      <c r="O972" s="92"/>
      <c r="P972" s="92"/>
      <c r="Q972" s="87" t="e">
        <f>'لیست دانش آموز'!#REF!</f>
        <v>#REF!</v>
      </c>
      <c r="R972" s="87"/>
      <c r="S972" s="88"/>
      <c r="T972" s="49"/>
      <c r="U972" s="91" t="str">
        <f>U946</f>
        <v>آمادگی دفاعی</v>
      </c>
      <c r="V972" s="92"/>
      <c r="W972" s="92"/>
      <c r="X972" s="92"/>
      <c r="Y972" s="92"/>
      <c r="Z972" s="87" t="e">
        <f>'لیست دانش آموز'!#REF!</f>
        <v>#REF!</v>
      </c>
      <c r="AA972" s="87"/>
      <c r="AB972" s="88"/>
      <c r="AC972" s="48"/>
      <c r="AD972" s="91" t="str">
        <f>AD946</f>
        <v>انضباط</v>
      </c>
      <c r="AE972" s="92"/>
      <c r="AF972" s="92"/>
      <c r="AG972" s="92"/>
      <c r="AH972" s="92"/>
      <c r="AI972" s="92"/>
      <c r="AJ972" s="92"/>
      <c r="AK972" s="92"/>
      <c r="AL972" s="87" t="e">
        <f>'لیست دانش آموز'!#REF!</f>
        <v>#REF!</v>
      </c>
      <c r="AM972" s="87"/>
      <c r="AN972" s="88"/>
      <c r="AO972" s="45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  <c r="GU972" s="13"/>
      <c r="GV972" s="13"/>
      <c r="GW972" s="13"/>
      <c r="GX972" s="13"/>
      <c r="GY972" s="13"/>
      <c r="GZ972" s="13"/>
      <c r="HA972" s="13"/>
      <c r="HB972" s="13"/>
      <c r="HC972" s="13"/>
      <c r="HD972" s="13"/>
      <c r="HE972" s="13"/>
      <c r="HF972" s="13"/>
      <c r="HG972" s="13"/>
    </row>
    <row r="973" spans="1:215" ht="18.75" thickBot="1" x14ac:dyDescent="0.25">
      <c r="A973" s="56"/>
      <c r="B973" s="43"/>
      <c r="C973" s="117" t="str">
        <f>C947</f>
        <v>پیام های آسمانی</v>
      </c>
      <c r="D973" s="118"/>
      <c r="E973" s="118"/>
      <c r="F973" s="118"/>
      <c r="G973" s="118"/>
      <c r="H973" s="89" t="e">
        <f>'لیست دانش آموز'!#REF!</f>
        <v>#REF!</v>
      </c>
      <c r="I973" s="89"/>
      <c r="J973" s="90"/>
      <c r="K973" s="48"/>
      <c r="L973" s="117" t="str">
        <f>L947</f>
        <v>ریاضی</v>
      </c>
      <c r="M973" s="118"/>
      <c r="N973" s="118"/>
      <c r="O973" s="118"/>
      <c r="P973" s="118"/>
      <c r="Q973" s="89" t="e">
        <f>'لیست دانش آموز'!#REF!</f>
        <v>#REF!</v>
      </c>
      <c r="R973" s="89"/>
      <c r="S973" s="90"/>
      <c r="T973" s="49"/>
      <c r="U973" s="117" t="str">
        <f>U947</f>
        <v>ادبیات  فارسی</v>
      </c>
      <c r="V973" s="118"/>
      <c r="W973" s="118"/>
      <c r="X973" s="118"/>
      <c r="Y973" s="118"/>
      <c r="Z973" s="89" t="e">
        <f>'لیست دانش آموز'!#REF!</f>
        <v>#REF!</v>
      </c>
      <c r="AA973" s="89"/>
      <c r="AB973" s="90"/>
      <c r="AC973" s="48"/>
      <c r="AD973" s="85">
        <f>AD947</f>
        <v>0</v>
      </c>
      <c r="AE973" s="86"/>
      <c r="AF973" s="86"/>
      <c r="AG973" s="86"/>
      <c r="AH973" s="86"/>
      <c r="AI973" s="86"/>
      <c r="AJ973" s="86"/>
      <c r="AK973" s="86"/>
      <c r="AL973" s="83" t="e">
        <f>'لیست دانش آموز'!#REF!</f>
        <v>#REF!</v>
      </c>
      <c r="AM973" s="83"/>
      <c r="AN973" s="84"/>
      <c r="AO973" s="45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</row>
    <row r="974" spans="1:215" ht="18.75" thickBot="1" x14ac:dyDescent="0.25">
      <c r="A974" s="56"/>
      <c r="B974" s="43"/>
      <c r="C974" s="91" t="str">
        <f>C948</f>
        <v>عربی</v>
      </c>
      <c r="D974" s="92"/>
      <c r="E974" s="92"/>
      <c r="F974" s="92"/>
      <c r="G974" s="92"/>
      <c r="H974" s="87" t="e">
        <f>'لیست دانش آموز'!#REF!</f>
        <v>#REF!</v>
      </c>
      <c r="I974" s="87"/>
      <c r="J974" s="88"/>
      <c r="K974" s="48"/>
      <c r="L974" s="91" t="str">
        <f>L948</f>
        <v>مطالعات اجتماعی</v>
      </c>
      <c r="M974" s="92"/>
      <c r="N974" s="92"/>
      <c r="O974" s="92"/>
      <c r="P974" s="92"/>
      <c r="Q974" s="87" t="e">
        <f>'لیست دانش آموز'!#REF!</f>
        <v>#REF!</v>
      </c>
      <c r="R974" s="87"/>
      <c r="S974" s="88"/>
      <c r="T974" s="46"/>
      <c r="U974" s="91" t="str">
        <f>U948</f>
        <v>املاء  فارسی</v>
      </c>
      <c r="V974" s="92"/>
      <c r="W974" s="92"/>
      <c r="X974" s="92"/>
      <c r="Y974" s="92"/>
      <c r="Z974" s="87" t="e">
        <f>'لیست دانش آموز'!#REF!</f>
        <v>#REF!</v>
      </c>
      <c r="AA974" s="87"/>
      <c r="AB974" s="88"/>
      <c r="AC974" s="48"/>
      <c r="AD974" s="108" t="s">
        <v>18</v>
      </c>
      <c r="AE974" s="109"/>
      <c r="AF974" s="109"/>
      <c r="AG974" s="109"/>
      <c r="AH974" s="109"/>
      <c r="AI974" s="109" t="e">
        <f>'لیست دانش آموز'!#REF!</f>
        <v>#REF!</v>
      </c>
      <c r="AJ974" s="110"/>
      <c r="AK974" s="116" t="s">
        <v>10</v>
      </c>
      <c r="AL974" s="116"/>
      <c r="AM974" s="93" t="e">
        <f>'لیست دانش آموز'!#REF!</f>
        <v>#REF!</v>
      </c>
      <c r="AN974" s="94"/>
      <c r="AO974" s="45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  <c r="GU974" s="13"/>
      <c r="GV974" s="13"/>
      <c r="GW974" s="13"/>
      <c r="GX974" s="13"/>
      <c r="GY974" s="13"/>
      <c r="GZ974" s="13"/>
      <c r="HA974" s="13"/>
      <c r="HB974" s="13"/>
      <c r="HC974" s="13"/>
      <c r="HD974" s="13"/>
      <c r="HE974" s="13"/>
      <c r="HF974" s="13"/>
      <c r="HG974" s="13"/>
    </row>
    <row r="975" spans="1:215" ht="18.75" thickBot="1" x14ac:dyDescent="0.25">
      <c r="A975" s="56"/>
      <c r="B975" s="43"/>
      <c r="C975" s="85" t="str">
        <f>C949</f>
        <v>زبان خارجی</v>
      </c>
      <c r="D975" s="86"/>
      <c r="E975" s="86"/>
      <c r="F975" s="86"/>
      <c r="G975" s="86"/>
      <c r="H975" s="83" t="e">
        <f>'لیست دانش آموز'!#REF!</f>
        <v>#REF!</v>
      </c>
      <c r="I975" s="83"/>
      <c r="J975" s="84"/>
      <c r="K975" s="48"/>
      <c r="L975" s="85" t="str">
        <f>L949</f>
        <v>فرهنگ و هنر</v>
      </c>
      <c r="M975" s="86"/>
      <c r="N975" s="86"/>
      <c r="O975" s="86"/>
      <c r="P975" s="86"/>
      <c r="Q975" s="83" t="e">
        <f>'لیست دانش آموز'!#REF!</f>
        <v>#REF!</v>
      </c>
      <c r="R975" s="83"/>
      <c r="S975" s="84"/>
      <c r="T975" s="49"/>
      <c r="U975" s="85" t="str">
        <f>U949</f>
        <v>انشاء  فارسی</v>
      </c>
      <c r="V975" s="86"/>
      <c r="W975" s="86"/>
      <c r="X975" s="86"/>
      <c r="Y975" s="86"/>
      <c r="Z975" s="83" t="e">
        <f>'لیست دانش آموز'!#REF!</f>
        <v>#REF!</v>
      </c>
      <c r="AA975" s="83"/>
      <c r="AB975" s="84"/>
      <c r="AC975" s="48"/>
      <c r="AD975" s="111" t="s">
        <v>20</v>
      </c>
      <c r="AE975" s="112"/>
      <c r="AF975" s="112"/>
      <c r="AG975" s="112"/>
      <c r="AH975" s="112"/>
      <c r="AI975" s="112"/>
      <c r="AJ975" s="112"/>
      <c r="AK975" s="112"/>
      <c r="AL975" s="113">
        <f>'لیست دانش آموز'!V17</f>
        <v>0</v>
      </c>
      <c r="AM975" s="114"/>
      <c r="AN975" s="115"/>
      <c r="AO975" s="45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</row>
    <row r="976" spans="1:215" ht="8.25" customHeight="1" x14ac:dyDescent="0.2">
      <c r="A976" s="56"/>
      <c r="B976" s="43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5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  <c r="GU976" s="13"/>
      <c r="GV976" s="13"/>
      <c r="GW976" s="13"/>
      <c r="GX976" s="13"/>
      <c r="GY976" s="13"/>
      <c r="GZ976" s="13"/>
      <c r="HA976" s="13"/>
      <c r="HB976" s="13"/>
      <c r="HC976" s="13"/>
      <c r="HD976" s="13"/>
      <c r="HE976" s="13"/>
      <c r="HF976" s="13"/>
      <c r="HG976" s="13"/>
    </row>
    <row r="977" spans="1:215" ht="14.25" x14ac:dyDescent="0.2">
      <c r="A977" s="56"/>
      <c r="B977" s="43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  <c r="AD977" s="82"/>
      <c r="AE977" s="82"/>
      <c r="AF977" s="82"/>
      <c r="AG977" s="82"/>
      <c r="AH977" s="82"/>
      <c r="AI977" s="82"/>
      <c r="AJ977" s="82"/>
      <c r="AK977" s="82"/>
      <c r="AL977" s="82"/>
      <c r="AM977" s="82"/>
      <c r="AN977" s="82"/>
      <c r="AO977" s="45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  <c r="GU977" s="13"/>
      <c r="GV977" s="13"/>
      <c r="GW977" s="13"/>
      <c r="GX977" s="13"/>
      <c r="GY977" s="13"/>
      <c r="GZ977" s="13"/>
      <c r="HA977" s="13"/>
      <c r="HB977" s="13"/>
      <c r="HC977" s="13"/>
      <c r="HD977" s="13"/>
      <c r="HE977" s="13"/>
      <c r="HF977" s="13"/>
      <c r="HG977" s="13"/>
    </row>
    <row r="978" spans="1:215" ht="14.25" x14ac:dyDescent="0.2">
      <c r="A978" s="56"/>
      <c r="B978" s="43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  <c r="AD978" s="82"/>
      <c r="AE978" s="82"/>
      <c r="AF978" s="82"/>
      <c r="AG978" s="82"/>
      <c r="AH978" s="82"/>
      <c r="AI978" s="82"/>
      <c r="AJ978" s="82"/>
      <c r="AK978" s="82"/>
      <c r="AL978" s="82"/>
      <c r="AM978" s="82"/>
      <c r="AN978" s="82"/>
      <c r="AO978" s="45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  <c r="FN978" s="13"/>
      <c r="FO978" s="13"/>
      <c r="FP978" s="13"/>
      <c r="FQ978" s="13"/>
      <c r="FR978" s="13"/>
      <c r="FS978" s="13"/>
      <c r="FT978" s="13"/>
      <c r="FU978" s="13"/>
      <c r="FV978" s="13"/>
      <c r="FW978" s="13"/>
      <c r="FX978" s="13"/>
      <c r="FY978" s="13"/>
      <c r="FZ978" s="13"/>
      <c r="GA978" s="13"/>
      <c r="GB978" s="13"/>
      <c r="GC978" s="13"/>
      <c r="GD978" s="13"/>
      <c r="GE978" s="13"/>
      <c r="GF978" s="13"/>
      <c r="GG978" s="13"/>
      <c r="GH978" s="13"/>
      <c r="GI978" s="13"/>
      <c r="GJ978" s="13"/>
      <c r="GK978" s="13"/>
      <c r="GL978" s="13"/>
      <c r="GM978" s="13"/>
      <c r="GN978" s="13"/>
      <c r="GO978" s="13"/>
      <c r="GP978" s="13"/>
      <c r="GQ978" s="13"/>
      <c r="GR978" s="13"/>
      <c r="GS978" s="13"/>
      <c r="GT978" s="13"/>
      <c r="GU978" s="13"/>
      <c r="GV978" s="13"/>
      <c r="GW978" s="13"/>
      <c r="GX978" s="13"/>
      <c r="GY978" s="13"/>
      <c r="GZ978" s="13"/>
      <c r="HA978" s="13"/>
      <c r="HB978" s="13"/>
      <c r="HC978" s="13"/>
      <c r="HD978" s="13"/>
      <c r="HE978" s="13"/>
      <c r="HF978" s="13"/>
      <c r="HG978" s="13"/>
    </row>
    <row r="979" spans="1:215" ht="14.25" x14ac:dyDescent="0.2">
      <c r="A979" s="56"/>
      <c r="B979" s="43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  <c r="AD979" s="82"/>
      <c r="AE979" s="82"/>
      <c r="AF979" s="82"/>
      <c r="AG979" s="82"/>
      <c r="AH979" s="82"/>
      <c r="AI979" s="82"/>
      <c r="AJ979" s="82"/>
      <c r="AK979" s="82"/>
      <c r="AL979" s="82"/>
      <c r="AM979" s="82"/>
      <c r="AN979" s="82"/>
      <c r="AO979" s="45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13"/>
      <c r="FF979" s="13"/>
      <c r="FG979" s="13"/>
      <c r="FH979" s="13"/>
      <c r="FI979" s="13"/>
      <c r="FJ979" s="13"/>
      <c r="FK979" s="13"/>
      <c r="FL979" s="13"/>
      <c r="FM979" s="13"/>
      <c r="FN979" s="13"/>
      <c r="FO979" s="13"/>
      <c r="FP979" s="13"/>
      <c r="FQ979" s="13"/>
      <c r="FR979" s="13"/>
      <c r="FS979" s="13"/>
      <c r="FT979" s="13"/>
      <c r="FU979" s="13"/>
      <c r="FV979" s="13"/>
      <c r="FW979" s="13"/>
      <c r="FX979" s="13"/>
      <c r="FY979" s="13"/>
      <c r="FZ979" s="13"/>
      <c r="GA979" s="13"/>
      <c r="GB979" s="13"/>
      <c r="GC979" s="13"/>
      <c r="GD979" s="13"/>
      <c r="GE979" s="13"/>
      <c r="GF979" s="13"/>
      <c r="GG979" s="13"/>
      <c r="GH979" s="13"/>
      <c r="GI979" s="13"/>
      <c r="GJ979" s="13"/>
      <c r="GK979" s="13"/>
      <c r="GL979" s="13"/>
      <c r="GM979" s="13"/>
      <c r="GN979" s="13"/>
      <c r="GO979" s="13"/>
      <c r="GP979" s="13"/>
      <c r="GQ979" s="13"/>
      <c r="GR979" s="13"/>
      <c r="GS979" s="13"/>
      <c r="GT979" s="13"/>
      <c r="GU979" s="13"/>
      <c r="GV979" s="13"/>
      <c r="GW979" s="13"/>
      <c r="GX979" s="13"/>
      <c r="GY979" s="13"/>
      <c r="GZ979" s="13"/>
      <c r="HA979" s="13"/>
      <c r="HB979" s="13"/>
      <c r="HC979" s="13"/>
      <c r="HD979" s="13"/>
      <c r="HE979" s="13"/>
      <c r="HF979" s="13"/>
      <c r="HG979" s="13"/>
    </row>
    <row r="980" spans="1:215" ht="14.25" x14ac:dyDescent="0.2">
      <c r="A980" s="56"/>
      <c r="B980" s="43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  <c r="AD980" s="82"/>
      <c r="AE980" s="82"/>
      <c r="AF980" s="82"/>
      <c r="AG980" s="82"/>
      <c r="AH980" s="82"/>
      <c r="AI980" s="82"/>
      <c r="AJ980" s="82"/>
      <c r="AK980" s="82"/>
      <c r="AL980" s="82"/>
      <c r="AM980" s="82"/>
      <c r="AN980" s="82"/>
      <c r="AO980" s="45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13"/>
      <c r="FF980" s="13"/>
      <c r="FG980" s="13"/>
      <c r="FH980" s="13"/>
      <c r="FI980" s="13"/>
      <c r="FJ980" s="13"/>
      <c r="FK980" s="13"/>
      <c r="FL980" s="13"/>
      <c r="FM980" s="13"/>
      <c r="FN980" s="13"/>
      <c r="FO980" s="13"/>
      <c r="FP980" s="13"/>
      <c r="FQ980" s="13"/>
      <c r="FR980" s="13"/>
      <c r="FS980" s="13"/>
      <c r="FT980" s="13"/>
      <c r="FU980" s="13"/>
      <c r="FV980" s="13"/>
      <c r="FW980" s="13"/>
      <c r="FX980" s="13"/>
      <c r="FY980" s="13"/>
      <c r="FZ980" s="13"/>
      <c r="GA980" s="13"/>
      <c r="GB980" s="13"/>
      <c r="GC980" s="13"/>
      <c r="GD980" s="13"/>
      <c r="GE980" s="13"/>
      <c r="GF980" s="13"/>
      <c r="GG980" s="13"/>
      <c r="GH980" s="13"/>
      <c r="GI980" s="13"/>
      <c r="GJ980" s="13"/>
      <c r="GK980" s="13"/>
      <c r="GL980" s="13"/>
      <c r="GM980" s="13"/>
      <c r="GN980" s="13"/>
      <c r="GO980" s="13"/>
      <c r="GP980" s="13"/>
      <c r="GQ980" s="13"/>
      <c r="GR980" s="13"/>
      <c r="GS980" s="13"/>
      <c r="GT980" s="13"/>
      <c r="GU980" s="13"/>
      <c r="GV980" s="13"/>
      <c r="GW980" s="13"/>
      <c r="GX980" s="13"/>
      <c r="GY980" s="13"/>
      <c r="GZ980" s="13"/>
      <c r="HA980" s="13"/>
      <c r="HB980" s="13"/>
      <c r="HC980" s="13"/>
      <c r="HD980" s="13"/>
      <c r="HE980" s="13"/>
      <c r="HF980" s="13"/>
      <c r="HG980" s="13"/>
    </row>
    <row r="981" spans="1:215" ht="14.25" x14ac:dyDescent="0.2">
      <c r="A981" s="56"/>
      <c r="B981" s="43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  <c r="AF981" s="82"/>
      <c r="AG981" s="82"/>
      <c r="AH981" s="82"/>
      <c r="AI981" s="82"/>
      <c r="AJ981" s="82"/>
      <c r="AK981" s="82"/>
      <c r="AL981" s="82"/>
      <c r="AM981" s="82"/>
      <c r="AN981" s="82"/>
      <c r="AO981" s="45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  <c r="FN981" s="13"/>
      <c r="FO981" s="13"/>
      <c r="FP981" s="13"/>
      <c r="FQ981" s="13"/>
      <c r="FR981" s="13"/>
      <c r="FS981" s="13"/>
      <c r="FT981" s="13"/>
      <c r="FU981" s="13"/>
      <c r="FV981" s="13"/>
      <c r="FW981" s="13"/>
      <c r="FX981" s="13"/>
      <c r="FY981" s="13"/>
      <c r="FZ981" s="13"/>
      <c r="GA981" s="13"/>
      <c r="GB981" s="13"/>
      <c r="GC981" s="13"/>
      <c r="GD981" s="13"/>
      <c r="GE981" s="13"/>
      <c r="GF981" s="13"/>
      <c r="GG981" s="13"/>
      <c r="GH981" s="13"/>
      <c r="GI981" s="13"/>
      <c r="GJ981" s="13"/>
      <c r="GK981" s="13"/>
      <c r="GL981" s="13"/>
      <c r="GM981" s="13"/>
      <c r="GN981" s="13"/>
      <c r="GO981" s="13"/>
      <c r="GP981" s="13"/>
      <c r="GQ981" s="13"/>
      <c r="GR981" s="13"/>
      <c r="GS981" s="13"/>
      <c r="GT981" s="13"/>
      <c r="GU981" s="13"/>
      <c r="GV981" s="13"/>
      <c r="GW981" s="13"/>
      <c r="GX981" s="13"/>
      <c r="GY981" s="13"/>
      <c r="GZ981" s="13"/>
      <c r="HA981" s="13"/>
      <c r="HB981" s="13"/>
      <c r="HC981" s="13"/>
      <c r="HD981" s="13"/>
      <c r="HE981" s="13"/>
      <c r="HF981" s="13"/>
      <c r="HG981" s="13"/>
    </row>
    <row r="982" spans="1:215" ht="14.25" x14ac:dyDescent="0.2">
      <c r="A982" s="56"/>
      <c r="B982" s="43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  <c r="AH982" s="82"/>
      <c r="AI982" s="82"/>
      <c r="AJ982" s="82"/>
      <c r="AK982" s="82"/>
      <c r="AL982" s="82"/>
      <c r="AM982" s="82"/>
      <c r="AN982" s="82"/>
      <c r="AO982" s="45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  <c r="HA982" s="13"/>
      <c r="HB982" s="13"/>
      <c r="HC982" s="13"/>
      <c r="HD982" s="13"/>
      <c r="HE982" s="13"/>
      <c r="HF982" s="13"/>
      <c r="HG982" s="13"/>
    </row>
    <row r="983" spans="1:215" ht="14.25" x14ac:dyDescent="0.2">
      <c r="A983" s="56"/>
      <c r="B983" s="43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  <c r="AF983" s="82"/>
      <c r="AG983" s="82"/>
      <c r="AH983" s="82"/>
      <c r="AI983" s="82"/>
      <c r="AJ983" s="82"/>
      <c r="AK983" s="82"/>
      <c r="AL983" s="82"/>
      <c r="AM983" s="82"/>
      <c r="AN983" s="82"/>
      <c r="AO983" s="45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  <c r="GU983" s="13"/>
      <c r="GV983" s="13"/>
      <c r="GW983" s="13"/>
      <c r="GX983" s="13"/>
      <c r="GY983" s="13"/>
      <c r="GZ983" s="13"/>
      <c r="HA983" s="13"/>
      <c r="HB983" s="13"/>
      <c r="HC983" s="13"/>
      <c r="HD983" s="13"/>
      <c r="HE983" s="13"/>
      <c r="HF983" s="13"/>
      <c r="HG983" s="13"/>
    </row>
    <row r="984" spans="1:215" ht="14.25" x14ac:dyDescent="0.2">
      <c r="A984" s="56"/>
      <c r="B984" s="43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2"/>
      <c r="AE984" s="82"/>
      <c r="AF984" s="82"/>
      <c r="AG984" s="82"/>
      <c r="AH984" s="82"/>
      <c r="AI984" s="82"/>
      <c r="AJ984" s="82"/>
      <c r="AK984" s="82"/>
      <c r="AL984" s="82"/>
      <c r="AM984" s="82"/>
      <c r="AN984" s="82"/>
      <c r="AO984" s="45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  <c r="GU984" s="13"/>
      <c r="GV984" s="13"/>
      <c r="GW984" s="13"/>
      <c r="GX984" s="13"/>
      <c r="GY984" s="13"/>
      <c r="GZ984" s="13"/>
      <c r="HA984" s="13"/>
      <c r="HB984" s="13"/>
      <c r="HC984" s="13"/>
      <c r="HD984" s="13"/>
      <c r="HE984" s="13"/>
      <c r="HF984" s="13"/>
      <c r="HG984" s="13"/>
    </row>
    <row r="985" spans="1:215" ht="14.25" x14ac:dyDescent="0.2">
      <c r="A985" s="56"/>
      <c r="B985" s="43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  <c r="AD985" s="82"/>
      <c r="AE985" s="82"/>
      <c r="AF985" s="82"/>
      <c r="AG985" s="82"/>
      <c r="AH985" s="82"/>
      <c r="AI985" s="82"/>
      <c r="AJ985" s="82"/>
      <c r="AK985" s="82"/>
      <c r="AL985" s="82"/>
      <c r="AM985" s="82"/>
      <c r="AN985" s="82"/>
      <c r="AO985" s="45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  <c r="FN985" s="13"/>
      <c r="FO985" s="13"/>
      <c r="FP985" s="13"/>
      <c r="FQ985" s="13"/>
      <c r="FR985" s="13"/>
      <c r="FS985" s="13"/>
      <c r="FT985" s="13"/>
      <c r="FU985" s="13"/>
      <c r="FV985" s="13"/>
      <c r="FW985" s="13"/>
      <c r="FX985" s="13"/>
      <c r="FY985" s="13"/>
      <c r="FZ985" s="13"/>
      <c r="GA985" s="13"/>
      <c r="GB985" s="13"/>
      <c r="GC985" s="13"/>
      <c r="GD985" s="13"/>
      <c r="GE985" s="13"/>
      <c r="GF985" s="13"/>
      <c r="GG985" s="13"/>
      <c r="GH985" s="13"/>
      <c r="GI985" s="13"/>
      <c r="GJ985" s="13"/>
      <c r="GK985" s="13"/>
      <c r="GL985" s="13"/>
      <c r="GM985" s="13"/>
      <c r="GN985" s="13"/>
      <c r="GO985" s="13"/>
      <c r="GP985" s="13"/>
      <c r="GQ985" s="13"/>
      <c r="GR985" s="13"/>
      <c r="GS985" s="13"/>
      <c r="GT985" s="13"/>
      <c r="GU985" s="13"/>
      <c r="GV985" s="13"/>
      <c r="GW985" s="13"/>
      <c r="GX985" s="13"/>
      <c r="GY985" s="13"/>
      <c r="GZ985" s="13"/>
      <c r="HA985" s="13"/>
      <c r="HB985" s="13"/>
      <c r="HC985" s="13"/>
      <c r="HD985" s="13"/>
      <c r="HE985" s="13"/>
      <c r="HF985" s="13"/>
      <c r="HG985" s="13"/>
    </row>
    <row r="986" spans="1:215" ht="14.25" x14ac:dyDescent="0.2">
      <c r="A986" s="56"/>
      <c r="B986" s="43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  <c r="AH986" s="82"/>
      <c r="AI986" s="82"/>
      <c r="AJ986" s="82"/>
      <c r="AK986" s="82"/>
      <c r="AL986" s="82"/>
      <c r="AM986" s="82"/>
      <c r="AN986" s="82"/>
      <c r="AO986" s="45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  <c r="GU986" s="13"/>
      <c r="GV986" s="13"/>
      <c r="GW986" s="13"/>
      <c r="GX986" s="13"/>
      <c r="GY986" s="13"/>
      <c r="GZ986" s="13"/>
      <c r="HA986" s="13"/>
      <c r="HB986" s="13"/>
      <c r="HC986" s="13"/>
      <c r="HD986" s="13"/>
      <c r="HE986" s="13"/>
      <c r="HF986" s="13"/>
      <c r="HG986" s="13"/>
    </row>
    <row r="987" spans="1:215" ht="8.25" customHeight="1" thickBot="1" x14ac:dyDescent="0.25">
      <c r="A987" s="13"/>
      <c r="B987" s="50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2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  <c r="FN987" s="13"/>
      <c r="FO987" s="13"/>
      <c r="FP987" s="13"/>
      <c r="FQ987" s="13"/>
      <c r="FR987" s="13"/>
      <c r="FS987" s="13"/>
      <c r="FT987" s="13"/>
      <c r="FU987" s="13"/>
      <c r="FV987" s="13"/>
      <c r="FW987" s="13"/>
      <c r="FX987" s="13"/>
      <c r="FY987" s="13"/>
      <c r="FZ987" s="13"/>
      <c r="GA987" s="13"/>
      <c r="GB987" s="13"/>
      <c r="GC987" s="13"/>
      <c r="GD987" s="13"/>
      <c r="GE987" s="13"/>
      <c r="GF987" s="13"/>
      <c r="GG987" s="13"/>
      <c r="GH987" s="13"/>
      <c r="GI987" s="13"/>
      <c r="GJ987" s="13"/>
      <c r="GK987" s="13"/>
      <c r="GL987" s="13"/>
      <c r="GM987" s="13"/>
      <c r="GN987" s="13"/>
      <c r="GO987" s="13"/>
      <c r="GP987" s="13"/>
      <c r="GQ987" s="13"/>
      <c r="GR987" s="13"/>
      <c r="GS987" s="13"/>
      <c r="GT987" s="13"/>
      <c r="GU987" s="13"/>
      <c r="GV987" s="13"/>
      <c r="GW987" s="13"/>
      <c r="GX987" s="13"/>
      <c r="GY987" s="13"/>
      <c r="GZ987" s="13"/>
      <c r="HA987" s="13"/>
      <c r="HB987" s="13"/>
      <c r="HC987" s="13"/>
      <c r="HD987" s="13"/>
      <c r="HE987" s="13"/>
      <c r="HF987" s="13"/>
      <c r="HG987" s="13"/>
    </row>
  </sheetData>
  <sheetProtection formatColumns="0" formatRows="0"/>
  <mergeCells count="2242">
    <mergeCell ref="C974:G974"/>
    <mergeCell ref="AL975:AN975"/>
    <mergeCell ref="C977:AN986"/>
    <mergeCell ref="AK974:AL974"/>
    <mergeCell ref="AM974:AN974"/>
    <mergeCell ref="C975:G975"/>
    <mergeCell ref="H975:J975"/>
    <mergeCell ref="L975:P975"/>
    <mergeCell ref="Q975:S975"/>
    <mergeCell ref="U975:Y975"/>
    <mergeCell ref="C973:G973"/>
    <mergeCell ref="H973:J973"/>
    <mergeCell ref="L973:P973"/>
    <mergeCell ref="Q973:S973"/>
    <mergeCell ref="AD975:AK975"/>
    <mergeCell ref="U974:Y974"/>
    <mergeCell ref="Z974:AB974"/>
    <mergeCell ref="AD974:AH974"/>
    <mergeCell ref="AI974:AJ974"/>
    <mergeCell ref="Z975:AB975"/>
    <mergeCell ref="H974:J974"/>
    <mergeCell ref="L974:P974"/>
    <mergeCell ref="Q974:S974"/>
    <mergeCell ref="L972:P972"/>
    <mergeCell ref="Q972:S972"/>
    <mergeCell ref="AD971:AK971"/>
    <mergeCell ref="U973:Y973"/>
    <mergeCell ref="U972:Y972"/>
    <mergeCell ref="H971:J971"/>
    <mergeCell ref="L971:P971"/>
    <mergeCell ref="AL971:AN971"/>
    <mergeCell ref="AD973:AK973"/>
    <mergeCell ref="AL973:AN973"/>
    <mergeCell ref="AD972:AK972"/>
    <mergeCell ref="AL972:AN972"/>
    <mergeCell ref="Z971:AB971"/>
    <mergeCell ref="Z972:AB972"/>
    <mergeCell ref="Z973:AB973"/>
    <mergeCell ref="C972:G972"/>
    <mergeCell ref="H972:J972"/>
    <mergeCell ref="AL947:AN947"/>
    <mergeCell ref="G967:L967"/>
    <mergeCell ref="U967:AH967"/>
    <mergeCell ref="C969:D969"/>
    <mergeCell ref="E969:G969"/>
    <mergeCell ref="I969:J969"/>
    <mergeCell ref="K969:L969"/>
    <mergeCell ref="N965:Q965"/>
    <mergeCell ref="R965:W965"/>
    <mergeCell ref="Y965:AB965"/>
    <mergeCell ref="AC965:AH965"/>
    <mergeCell ref="Q971:S971"/>
    <mergeCell ref="U971:Y971"/>
    <mergeCell ref="L949:P949"/>
    <mergeCell ref="Q949:S949"/>
    <mergeCell ref="U949:Y949"/>
    <mergeCell ref="Z949:AB949"/>
    <mergeCell ref="N969:AH969"/>
    <mergeCell ref="C971:G971"/>
    <mergeCell ref="C951:AN960"/>
    <mergeCell ref="B963:AO963"/>
    <mergeCell ref="C965:F965"/>
    <mergeCell ref="G965:L965"/>
    <mergeCell ref="H922:J922"/>
    <mergeCell ref="U948:Y948"/>
    <mergeCell ref="Z948:AB948"/>
    <mergeCell ref="AD948:AH948"/>
    <mergeCell ref="AI948:AJ948"/>
    <mergeCell ref="AJ965:AN969"/>
    <mergeCell ref="C967:F967"/>
    <mergeCell ref="AK948:AL948"/>
    <mergeCell ref="AM948:AN948"/>
    <mergeCell ref="C949:G949"/>
    <mergeCell ref="H949:J949"/>
    <mergeCell ref="AD946:AK946"/>
    <mergeCell ref="AL946:AN946"/>
    <mergeCell ref="C947:G947"/>
    <mergeCell ref="Z947:AB947"/>
    <mergeCell ref="AD949:AK949"/>
    <mergeCell ref="AL949:AN949"/>
    <mergeCell ref="C948:G948"/>
    <mergeCell ref="H948:J948"/>
    <mergeCell ref="L948:P948"/>
    <mergeCell ref="Q948:S948"/>
    <mergeCell ref="C946:G946"/>
    <mergeCell ref="H946:J946"/>
    <mergeCell ref="L946:P946"/>
    <mergeCell ref="Q946:S946"/>
    <mergeCell ref="U946:Y946"/>
    <mergeCell ref="Z946:AB946"/>
    <mergeCell ref="AD947:AK947"/>
    <mergeCell ref="H947:J947"/>
    <mergeCell ref="L947:P947"/>
    <mergeCell ref="Q947:S947"/>
    <mergeCell ref="U947:Y947"/>
    <mergeCell ref="K943:L943"/>
    <mergeCell ref="N943:AH943"/>
    <mergeCell ref="C945:G945"/>
    <mergeCell ref="H945:J945"/>
    <mergeCell ref="L945:P945"/>
    <mergeCell ref="Q945:S945"/>
    <mergeCell ref="U945:Y945"/>
    <mergeCell ref="Z945:AB945"/>
    <mergeCell ref="AC939:AH939"/>
    <mergeCell ref="AJ939:AN943"/>
    <mergeCell ref="C941:F941"/>
    <mergeCell ref="AD945:AK945"/>
    <mergeCell ref="AL945:AN945"/>
    <mergeCell ref="G941:L941"/>
    <mergeCell ref="U941:AH941"/>
    <mergeCell ref="C943:D943"/>
    <mergeCell ref="E943:G943"/>
    <mergeCell ref="I943:J943"/>
    <mergeCell ref="Q919:S919"/>
    <mergeCell ref="U919:Y919"/>
    <mergeCell ref="Z919:AB919"/>
    <mergeCell ref="AL921:AN921"/>
    <mergeCell ref="AD920:AK920"/>
    <mergeCell ref="AL920:AN920"/>
    <mergeCell ref="AD919:AK919"/>
    <mergeCell ref="AL919:AN919"/>
    <mergeCell ref="C925:AN934"/>
    <mergeCell ref="B937:AO937"/>
    <mergeCell ref="C939:F939"/>
    <mergeCell ref="G939:L939"/>
    <mergeCell ref="N939:Q939"/>
    <mergeCell ref="R939:W939"/>
    <mergeCell ref="Y939:AB939"/>
    <mergeCell ref="AK922:AL922"/>
    <mergeCell ref="AD922:AH922"/>
    <mergeCell ref="AI922:AJ922"/>
    <mergeCell ref="AM922:AN922"/>
    <mergeCell ref="C923:G923"/>
    <mergeCell ref="H923:J923"/>
    <mergeCell ref="L923:P923"/>
    <mergeCell ref="Q923:S923"/>
    <mergeCell ref="U923:Y923"/>
    <mergeCell ref="Z923:AB923"/>
    <mergeCell ref="L922:P922"/>
    <mergeCell ref="Q922:S922"/>
    <mergeCell ref="U922:Y922"/>
    <mergeCell ref="Z922:AB922"/>
    <mergeCell ref="C922:G922"/>
    <mergeCell ref="AD923:AK923"/>
    <mergeCell ref="AL923:AN923"/>
    <mergeCell ref="I917:J917"/>
    <mergeCell ref="K917:L917"/>
    <mergeCell ref="N917:AH917"/>
    <mergeCell ref="C895:G895"/>
    <mergeCell ref="H895:J895"/>
    <mergeCell ref="L895:P895"/>
    <mergeCell ref="C915:F915"/>
    <mergeCell ref="R913:W913"/>
    <mergeCell ref="Y913:AB913"/>
    <mergeCell ref="AC913:AH913"/>
    <mergeCell ref="AJ913:AN917"/>
    <mergeCell ref="G915:L915"/>
    <mergeCell ref="U915:AH915"/>
    <mergeCell ref="L921:P921"/>
    <mergeCell ref="Q921:S921"/>
    <mergeCell ref="U921:Y921"/>
    <mergeCell ref="Z921:AB921"/>
    <mergeCell ref="C896:G896"/>
    <mergeCell ref="AD921:AK921"/>
    <mergeCell ref="C920:G920"/>
    <mergeCell ref="H920:J920"/>
    <mergeCell ref="L920:P920"/>
    <mergeCell ref="Q920:S920"/>
    <mergeCell ref="U920:Y920"/>
    <mergeCell ref="Z920:AB920"/>
    <mergeCell ref="C921:G921"/>
    <mergeCell ref="H921:J921"/>
    <mergeCell ref="L896:P896"/>
    <mergeCell ref="Q896:S896"/>
    <mergeCell ref="U896:Y896"/>
    <mergeCell ref="H919:J919"/>
    <mergeCell ref="L919:P919"/>
    <mergeCell ref="Z894:AB894"/>
    <mergeCell ref="C894:G894"/>
    <mergeCell ref="H894:J894"/>
    <mergeCell ref="L894:P894"/>
    <mergeCell ref="Q894:S894"/>
    <mergeCell ref="U894:Y894"/>
    <mergeCell ref="AL895:AN895"/>
    <mergeCell ref="AD894:AK894"/>
    <mergeCell ref="AL894:AN894"/>
    <mergeCell ref="Z897:AB897"/>
    <mergeCell ref="AD897:AK897"/>
    <mergeCell ref="AL897:AN897"/>
    <mergeCell ref="H896:J896"/>
    <mergeCell ref="C919:G919"/>
    <mergeCell ref="C899:AN908"/>
    <mergeCell ref="B911:AO911"/>
    <mergeCell ref="C913:F913"/>
    <mergeCell ref="G913:L913"/>
    <mergeCell ref="N913:Q913"/>
    <mergeCell ref="Z896:AB896"/>
    <mergeCell ref="AK896:AL896"/>
    <mergeCell ref="AD896:AH896"/>
    <mergeCell ref="AI896:AJ896"/>
    <mergeCell ref="AM896:AN896"/>
    <mergeCell ref="C897:G897"/>
    <mergeCell ref="H897:J897"/>
    <mergeCell ref="L897:P897"/>
    <mergeCell ref="Q897:S897"/>
    <mergeCell ref="U897:Y897"/>
    <mergeCell ref="AD895:AK895"/>
    <mergeCell ref="C917:D917"/>
    <mergeCell ref="E917:G917"/>
    <mergeCell ref="U870:Y870"/>
    <mergeCell ref="Z870:AB870"/>
    <mergeCell ref="C889:F889"/>
    <mergeCell ref="H893:J893"/>
    <mergeCell ref="L893:P893"/>
    <mergeCell ref="C870:G870"/>
    <mergeCell ref="Q893:S893"/>
    <mergeCell ref="U893:Y893"/>
    <mergeCell ref="Z893:AB893"/>
    <mergeCell ref="Y887:AB887"/>
    <mergeCell ref="AC887:AH887"/>
    <mergeCell ref="AJ887:AN891"/>
    <mergeCell ref="G889:L889"/>
    <mergeCell ref="U889:AH889"/>
    <mergeCell ref="C891:D891"/>
    <mergeCell ref="E891:G891"/>
    <mergeCell ref="I891:J891"/>
    <mergeCell ref="K891:L891"/>
    <mergeCell ref="N891:AH891"/>
    <mergeCell ref="AD871:AK871"/>
    <mergeCell ref="AL871:AN871"/>
    <mergeCell ref="H870:J870"/>
    <mergeCell ref="H867:J867"/>
    <mergeCell ref="L867:P867"/>
    <mergeCell ref="Q867:S867"/>
    <mergeCell ref="U867:Y867"/>
    <mergeCell ref="Z867:AB867"/>
    <mergeCell ref="I865:J865"/>
    <mergeCell ref="K865:L865"/>
    <mergeCell ref="N865:AH865"/>
    <mergeCell ref="Q895:S895"/>
    <mergeCell ref="U895:Y895"/>
    <mergeCell ref="Z895:AB895"/>
    <mergeCell ref="C893:G893"/>
    <mergeCell ref="C873:AN882"/>
    <mergeCell ref="B885:AO885"/>
    <mergeCell ref="C887:F887"/>
    <mergeCell ref="G887:L887"/>
    <mergeCell ref="N887:Q887"/>
    <mergeCell ref="R887:W887"/>
    <mergeCell ref="AK870:AL870"/>
    <mergeCell ref="AD870:AH870"/>
    <mergeCell ref="AI870:AJ870"/>
    <mergeCell ref="AM870:AN870"/>
    <mergeCell ref="C871:G871"/>
    <mergeCell ref="H871:J871"/>
    <mergeCell ref="L871:P871"/>
    <mergeCell ref="Q871:S871"/>
    <mergeCell ref="U871:Y871"/>
    <mergeCell ref="Z871:AB871"/>
    <mergeCell ref="AD893:AK893"/>
    <mergeCell ref="AL893:AN893"/>
    <mergeCell ref="L870:P870"/>
    <mergeCell ref="Q870:S870"/>
    <mergeCell ref="C843:G843"/>
    <mergeCell ref="H843:J843"/>
    <mergeCell ref="L843:P843"/>
    <mergeCell ref="C863:F863"/>
    <mergeCell ref="R861:W861"/>
    <mergeCell ref="Y861:AB861"/>
    <mergeCell ref="AC861:AH861"/>
    <mergeCell ref="AJ861:AN865"/>
    <mergeCell ref="G863:L863"/>
    <mergeCell ref="U863:AH863"/>
    <mergeCell ref="L869:P869"/>
    <mergeCell ref="Q869:S869"/>
    <mergeCell ref="U869:Y869"/>
    <mergeCell ref="Z869:AB869"/>
    <mergeCell ref="C844:G844"/>
    <mergeCell ref="AD869:AK869"/>
    <mergeCell ref="AL869:AN869"/>
    <mergeCell ref="AD868:AK868"/>
    <mergeCell ref="AL868:AN868"/>
    <mergeCell ref="AD867:AK867"/>
    <mergeCell ref="AL867:AN867"/>
    <mergeCell ref="C868:G868"/>
    <mergeCell ref="H868:J868"/>
    <mergeCell ref="L868:P868"/>
    <mergeCell ref="Q868:S868"/>
    <mergeCell ref="U868:Y868"/>
    <mergeCell ref="Z868:AB868"/>
    <mergeCell ref="C869:G869"/>
    <mergeCell ref="H869:J869"/>
    <mergeCell ref="L844:P844"/>
    <mergeCell ref="Q844:S844"/>
    <mergeCell ref="U844:Y844"/>
    <mergeCell ref="Z842:AB842"/>
    <mergeCell ref="C842:G842"/>
    <mergeCell ref="H842:J842"/>
    <mergeCell ref="L842:P842"/>
    <mergeCell ref="Q842:S842"/>
    <mergeCell ref="U842:Y842"/>
    <mergeCell ref="AL843:AN843"/>
    <mergeCell ref="AD842:AK842"/>
    <mergeCell ref="AL842:AN842"/>
    <mergeCell ref="Z845:AB845"/>
    <mergeCell ref="AD845:AK845"/>
    <mergeCell ref="AL845:AN845"/>
    <mergeCell ref="H844:J844"/>
    <mergeCell ref="C867:G867"/>
    <mergeCell ref="C847:AN856"/>
    <mergeCell ref="B859:AO859"/>
    <mergeCell ref="C861:F861"/>
    <mergeCell ref="G861:L861"/>
    <mergeCell ref="N861:Q861"/>
    <mergeCell ref="Z844:AB844"/>
    <mergeCell ref="AK844:AL844"/>
    <mergeCell ref="AD844:AH844"/>
    <mergeCell ref="AI844:AJ844"/>
    <mergeCell ref="AM844:AN844"/>
    <mergeCell ref="C845:G845"/>
    <mergeCell ref="H845:J845"/>
    <mergeCell ref="L845:P845"/>
    <mergeCell ref="Q845:S845"/>
    <mergeCell ref="U845:Y845"/>
    <mergeCell ref="AD843:AK843"/>
    <mergeCell ref="C865:D865"/>
    <mergeCell ref="E865:G865"/>
    <mergeCell ref="U818:Y818"/>
    <mergeCell ref="Z818:AB818"/>
    <mergeCell ref="C837:F837"/>
    <mergeCell ref="H841:J841"/>
    <mergeCell ref="L841:P841"/>
    <mergeCell ref="C818:G818"/>
    <mergeCell ref="Q841:S841"/>
    <mergeCell ref="U841:Y841"/>
    <mergeCell ref="Z841:AB841"/>
    <mergeCell ref="Y835:AB835"/>
    <mergeCell ref="AC835:AH835"/>
    <mergeCell ref="AJ835:AN839"/>
    <mergeCell ref="G837:L837"/>
    <mergeCell ref="U837:AH837"/>
    <mergeCell ref="C839:D839"/>
    <mergeCell ref="E839:G839"/>
    <mergeCell ref="I839:J839"/>
    <mergeCell ref="K839:L839"/>
    <mergeCell ref="N839:AH839"/>
    <mergeCell ref="AD819:AK819"/>
    <mergeCell ref="AL819:AN819"/>
    <mergeCell ref="H818:J818"/>
    <mergeCell ref="Q815:S815"/>
    <mergeCell ref="U815:Y815"/>
    <mergeCell ref="Z815:AB815"/>
    <mergeCell ref="AL817:AN817"/>
    <mergeCell ref="AD816:AK816"/>
    <mergeCell ref="AL816:AN816"/>
    <mergeCell ref="AD815:AK815"/>
    <mergeCell ref="AL815:AN815"/>
    <mergeCell ref="Q843:S843"/>
    <mergeCell ref="U843:Y843"/>
    <mergeCell ref="Z843:AB843"/>
    <mergeCell ref="C841:G841"/>
    <mergeCell ref="C821:AN830"/>
    <mergeCell ref="B833:AO833"/>
    <mergeCell ref="C835:F835"/>
    <mergeCell ref="G835:L835"/>
    <mergeCell ref="N835:Q835"/>
    <mergeCell ref="R835:W835"/>
    <mergeCell ref="AK818:AL818"/>
    <mergeCell ref="AD818:AH818"/>
    <mergeCell ref="AI818:AJ818"/>
    <mergeCell ref="AM818:AN818"/>
    <mergeCell ref="C819:G819"/>
    <mergeCell ref="H819:J819"/>
    <mergeCell ref="L819:P819"/>
    <mergeCell ref="Q819:S819"/>
    <mergeCell ref="U819:Y819"/>
    <mergeCell ref="Z819:AB819"/>
    <mergeCell ref="AD841:AK841"/>
    <mergeCell ref="AL841:AN841"/>
    <mergeCell ref="L818:P818"/>
    <mergeCell ref="Q818:S818"/>
    <mergeCell ref="I813:J813"/>
    <mergeCell ref="K813:L813"/>
    <mergeCell ref="N813:AH813"/>
    <mergeCell ref="C791:G791"/>
    <mergeCell ref="H791:J791"/>
    <mergeCell ref="L791:P791"/>
    <mergeCell ref="C811:F811"/>
    <mergeCell ref="R809:W809"/>
    <mergeCell ref="Y809:AB809"/>
    <mergeCell ref="AC809:AH809"/>
    <mergeCell ref="AJ809:AN813"/>
    <mergeCell ref="G811:L811"/>
    <mergeCell ref="U811:AH811"/>
    <mergeCell ref="L817:P817"/>
    <mergeCell ref="Q817:S817"/>
    <mergeCell ref="U817:Y817"/>
    <mergeCell ref="Z817:AB817"/>
    <mergeCell ref="C792:G792"/>
    <mergeCell ref="AD817:AK817"/>
    <mergeCell ref="C816:G816"/>
    <mergeCell ref="H816:J816"/>
    <mergeCell ref="L816:P816"/>
    <mergeCell ref="Q816:S816"/>
    <mergeCell ref="U816:Y816"/>
    <mergeCell ref="Z816:AB816"/>
    <mergeCell ref="C817:G817"/>
    <mergeCell ref="H817:J817"/>
    <mergeCell ref="L792:P792"/>
    <mergeCell ref="Q792:S792"/>
    <mergeCell ref="U792:Y792"/>
    <mergeCell ref="H815:J815"/>
    <mergeCell ref="L815:P815"/>
    <mergeCell ref="Z790:AB790"/>
    <mergeCell ref="C790:G790"/>
    <mergeCell ref="H790:J790"/>
    <mergeCell ref="L790:P790"/>
    <mergeCell ref="Q790:S790"/>
    <mergeCell ref="U790:Y790"/>
    <mergeCell ref="AL791:AN791"/>
    <mergeCell ref="AD790:AK790"/>
    <mergeCell ref="AL790:AN790"/>
    <mergeCell ref="Z793:AB793"/>
    <mergeCell ref="AD793:AK793"/>
    <mergeCell ref="AL793:AN793"/>
    <mergeCell ref="H792:J792"/>
    <mergeCell ref="C815:G815"/>
    <mergeCell ref="C795:AN804"/>
    <mergeCell ref="B807:AO807"/>
    <mergeCell ref="C809:F809"/>
    <mergeCell ref="G809:L809"/>
    <mergeCell ref="N809:Q809"/>
    <mergeCell ref="Z792:AB792"/>
    <mergeCell ref="AK792:AL792"/>
    <mergeCell ref="AD792:AH792"/>
    <mergeCell ref="AI792:AJ792"/>
    <mergeCell ref="AM792:AN792"/>
    <mergeCell ref="C793:G793"/>
    <mergeCell ref="H793:J793"/>
    <mergeCell ref="L793:P793"/>
    <mergeCell ref="Q793:S793"/>
    <mergeCell ref="U793:Y793"/>
    <mergeCell ref="AD791:AK791"/>
    <mergeCell ref="C813:D813"/>
    <mergeCell ref="E813:G813"/>
    <mergeCell ref="U766:Y766"/>
    <mergeCell ref="Z766:AB766"/>
    <mergeCell ref="C785:F785"/>
    <mergeCell ref="H789:J789"/>
    <mergeCell ref="L789:P789"/>
    <mergeCell ref="C766:G766"/>
    <mergeCell ref="Q789:S789"/>
    <mergeCell ref="U789:Y789"/>
    <mergeCell ref="Z789:AB789"/>
    <mergeCell ref="Y783:AB783"/>
    <mergeCell ref="AC783:AH783"/>
    <mergeCell ref="AJ783:AN787"/>
    <mergeCell ref="G785:L785"/>
    <mergeCell ref="U785:AH785"/>
    <mergeCell ref="C787:D787"/>
    <mergeCell ref="E787:G787"/>
    <mergeCell ref="I787:J787"/>
    <mergeCell ref="K787:L787"/>
    <mergeCell ref="N787:AH787"/>
    <mergeCell ref="AD767:AK767"/>
    <mergeCell ref="AL767:AN767"/>
    <mergeCell ref="H766:J766"/>
    <mergeCell ref="H763:J763"/>
    <mergeCell ref="L763:P763"/>
    <mergeCell ref="Q763:S763"/>
    <mergeCell ref="U763:Y763"/>
    <mergeCell ref="Z763:AB763"/>
    <mergeCell ref="I761:J761"/>
    <mergeCell ref="K761:L761"/>
    <mergeCell ref="N761:AH761"/>
    <mergeCell ref="Q791:S791"/>
    <mergeCell ref="U791:Y791"/>
    <mergeCell ref="Z791:AB791"/>
    <mergeCell ref="C789:G789"/>
    <mergeCell ref="C769:AN778"/>
    <mergeCell ref="B781:AO781"/>
    <mergeCell ref="C783:F783"/>
    <mergeCell ref="G783:L783"/>
    <mergeCell ref="N783:Q783"/>
    <mergeCell ref="R783:W783"/>
    <mergeCell ref="AK766:AL766"/>
    <mergeCell ref="AD766:AH766"/>
    <mergeCell ref="AI766:AJ766"/>
    <mergeCell ref="AM766:AN766"/>
    <mergeCell ref="C767:G767"/>
    <mergeCell ref="H767:J767"/>
    <mergeCell ref="L767:P767"/>
    <mergeCell ref="Q767:S767"/>
    <mergeCell ref="U767:Y767"/>
    <mergeCell ref="Z767:AB767"/>
    <mergeCell ref="AD789:AK789"/>
    <mergeCell ref="AL789:AN789"/>
    <mergeCell ref="L766:P766"/>
    <mergeCell ref="Q766:S766"/>
    <mergeCell ref="C739:G739"/>
    <mergeCell ref="H739:J739"/>
    <mergeCell ref="L739:P739"/>
    <mergeCell ref="C759:F759"/>
    <mergeCell ref="R757:W757"/>
    <mergeCell ref="Y757:AB757"/>
    <mergeCell ref="AC757:AH757"/>
    <mergeCell ref="AJ757:AN761"/>
    <mergeCell ref="G759:L759"/>
    <mergeCell ref="U759:AH759"/>
    <mergeCell ref="L765:P765"/>
    <mergeCell ref="Q765:S765"/>
    <mergeCell ref="U765:Y765"/>
    <mergeCell ref="Z765:AB765"/>
    <mergeCell ref="C740:G740"/>
    <mergeCell ref="AD765:AK765"/>
    <mergeCell ref="AL765:AN765"/>
    <mergeCell ref="AD764:AK764"/>
    <mergeCell ref="AL764:AN764"/>
    <mergeCell ref="AD763:AK763"/>
    <mergeCell ref="AL763:AN763"/>
    <mergeCell ref="C764:G764"/>
    <mergeCell ref="H764:J764"/>
    <mergeCell ref="L764:P764"/>
    <mergeCell ref="Q764:S764"/>
    <mergeCell ref="U764:Y764"/>
    <mergeCell ref="Z764:AB764"/>
    <mergeCell ref="C765:G765"/>
    <mergeCell ref="H765:J765"/>
    <mergeCell ref="L740:P740"/>
    <mergeCell ref="Q740:S740"/>
    <mergeCell ref="U740:Y740"/>
    <mergeCell ref="Z738:AB738"/>
    <mergeCell ref="C738:G738"/>
    <mergeCell ref="H738:J738"/>
    <mergeCell ref="L738:P738"/>
    <mergeCell ref="Q738:S738"/>
    <mergeCell ref="U738:Y738"/>
    <mergeCell ref="AL739:AN739"/>
    <mergeCell ref="AD738:AK738"/>
    <mergeCell ref="AL738:AN738"/>
    <mergeCell ref="Z741:AB741"/>
    <mergeCell ref="AD741:AK741"/>
    <mergeCell ref="AL741:AN741"/>
    <mergeCell ref="H740:J740"/>
    <mergeCell ref="C763:G763"/>
    <mergeCell ref="C743:AN752"/>
    <mergeCell ref="B755:AO755"/>
    <mergeCell ref="C757:F757"/>
    <mergeCell ref="G757:L757"/>
    <mergeCell ref="N757:Q757"/>
    <mergeCell ref="Z740:AB740"/>
    <mergeCell ref="AK740:AL740"/>
    <mergeCell ref="AD740:AH740"/>
    <mergeCell ref="AI740:AJ740"/>
    <mergeCell ref="AM740:AN740"/>
    <mergeCell ref="C741:G741"/>
    <mergeCell ref="H741:J741"/>
    <mergeCell ref="L741:P741"/>
    <mergeCell ref="Q741:S741"/>
    <mergeCell ref="U741:Y741"/>
    <mergeCell ref="AD739:AK739"/>
    <mergeCell ref="C761:D761"/>
    <mergeCell ref="E761:G761"/>
    <mergeCell ref="U714:Y714"/>
    <mergeCell ref="Z714:AB714"/>
    <mergeCell ref="C733:F733"/>
    <mergeCell ref="H737:J737"/>
    <mergeCell ref="L737:P737"/>
    <mergeCell ref="C714:G714"/>
    <mergeCell ref="Q737:S737"/>
    <mergeCell ref="U737:Y737"/>
    <mergeCell ref="Z737:AB737"/>
    <mergeCell ref="Y731:AB731"/>
    <mergeCell ref="AC731:AH731"/>
    <mergeCell ref="AJ731:AN735"/>
    <mergeCell ref="G733:L733"/>
    <mergeCell ref="U733:AH733"/>
    <mergeCell ref="C735:D735"/>
    <mergeCell ref="E735:G735"/>
    <mergeCell ref="I735:J735"/>
    <mergeCell ref="K735:L735"/>
    <mergeCell ref="N735:AH735"/>
    <mergeCell ref="AD715:AK715"/>
    <mergeCell ref="AL715:AN715"/>
    <mergeCell ref="H714:J714"/>
    <mergeCell ref="Q711:S711"/>
    <mergeCell ref="U711:Y711"/>
    <mergeCell ref="Z711:AB711"/>
    <mergeCell ref="AL713:AN713"/>
    <mergeCell ref="AD712:AK712"/>
    <mergeCell ref="AL712:AN712"/>
    <mergeCell ref="AD711:AK711"/>
    <mergeCell ref="AL711:AN711"/>
    <mergeCell ref="Q739:S739"/>
    <mergeCell ref="U739:Y739"/>
    <mergeCell ref="Z739:AB739"/>
    <mergeCell ref="C737:G737"/>
    <mergeCell ref="C717:AN726"/>
    <mergeCell ref="B729:AO729"/>
    <mergeCell ref="C731:F731"/>
    <mergeCell ref="G731:L731"/>
    <mergeCell ref="N731:Q731"/>
    <mergeCell ref="R731:W731"/>
    <mergeCell ref="AK714:AL714"/>
    <mergeCell ref="AD714:AH714"/>
    <mergeCell ref="AI714:AJ714"/>
    <mergeCell ref="AM714:AN714"/>
    <mergeCell ref="C715:G715"/>
    <mergeCell ref="H715:J715"/>
    <mergeCell ref="L715:P715"/>
    <mergeCell ref="Q715:S715"/>
    <mergeCell ref="U715:Y715"/>
    <mergeCell ref="Z715:AB715"/>
    <mergeCell ref="AD737:AK737"/>
    <mergeCell ref="AL737:AN737"/>
    <mergeCell ref="L714:P714"/>
    <mergeCell ref="Q714:S714"/>
    <mergeCell ref="I709:J709"/>
    <mergeCell ref="K709:L709"/>
    <mergeCell ref="N709:AH709"/>
    <mergeCell ref="C687:G687"/>
    <mergeCell ref="H687:J687"/>
    <mergeCell ref="L687:P687"/>
    <mergeCell ref="C707:F707"/>
    <mergeCell ref="R705:W705"/>
    <mergeCell ref="Y705:AB705"/>
    <mergeCell ref="AC705:AH705"/>
    <mergeCell ref="AJ705:AN709"/>
    <mergeCell ref="G707:L707"/>
    <mergeCell ref="U707:AH707"/>
    <mergeCell ref="L713:P713"/>
    <mergeCell ref="Q713:S713"/>
    <mergeCell ref="U713:Y713"/>
    <mergeCell ref="Z713:AB713"/>
    <mergeCell ref="C688:G688"/>
    <mergeCell ref="AD713:AK713"/>
    <mergeCell ref="C712:G712"/>
    <mergeCell ref="H712:J712"/>
    <mergeCell ref="L712:P712"/>
    <mergeCell ref="Q712:S712"/>
    <mergeCell ref="U712:Y712"/>
    <mergeCell ref="Z712:AB712"/>
    <mergeCell ref="C713:G713"/>
    <mergeCell ref="H713:J713"/>
    <mergeCell ref="L688:P688"/>
    <mergeCell ref="Q688:S688"/>
    <mergeCell ref="U688:Y688"/>
    <mergeCell ref="H711:J711"/>
    <mergeCell ref="L711:P711"/>
    <mergeCell ref="Z686:AB686"/>
    <mergeCell ref="C686:G686"/>
    <mergeCell ref="H686:J686"/>
    <mergeCell ref="L686:P686"/>
    <mergeCell ref="Q686:S686"/>
    <mergeCell ref="U686:Y686"/>
    <mergeCell ref="AL687:AN687"/>
    <mergeCell ref="AD686:AK686"/>
    <mergeCell ref="AL686:AN686"/>
    <mergeCell ref="Z689:AB689"/>
    <mergeCell ref="AD689:AK689"/>
    <mergeCell ref="AL689:AN689"/>
    <mergeCell ref="H688:J688"/>
    <mergeCell ref="C711:G711"/>
    <mergeCell ref="C691:AN700"/>
    <mergeCell ref="B703:AO703"/>
    <mergeCell ref="C705:F705"/>
    <mergeCell ref="G705:L705"/>
    <mergeCell ref="N705:Q705"/>
    <mergeCell ref="Z688:AB688"/>
    <mergeCell ref="AK688:AL688"/>
    <mergeCell ref="AD688:AH688"/>
    <mergeCell ref="AI688:AJ688"/>
    <mergeCell ref="AM688:AN688"/>
    <mergeCell ref="C689:G689"/>
    <mergeCell ref="H689:J689"/>
    <mergeCell ref="L689:P689"/>
    <mergeCell ref="Q689:S689"/>
    <mergeCell ref="U689:Y689"/>
    <mergeCell ref="AD687:AK687"/>
    <mergeCell ref="C709:D709"/>
    <mergeCell ref="E709:G709"/>
    <mergeCell ref="U662:Y662"/>
    <mergeCell ref="Z662:AB662"/>
    <mergeCell ref="C681:F681"/>
    <mergeCell ref="H685:J685"/>
    <mergeCell ref="L685:P685"/>
    <mergeCell ref="C662:G662"/>
    <mergeCell ref="Q685:S685"/>
    <mergeCell ref="U685:Y685"/>
    <mergeCell ref="Z685:AB685"/>
    <mergeCell ref="Y679:AB679"/>
    <mergeCell ref="AC679:AH679"/>
    <mergeCell ref="AJ679:AN683"/>
    <mergeCell ref="G681:L681"/>
    <mergeCell ref="U681:AH681"/>
    <mergeCell ref="C683:D683"/>
    <mergeCell ref="E683:G683"/>
    <mergeCell ref="I683:J683"/>
    <mergeCell ref="K683:L683"/>
    <mergeCell ref="N683:AH683"/>
    <mergeCell ref="AD663:AK663"/>
    <mergeCell ref="AL663:AN663"/>
    <mergeCell ref="H662:J662"/>
    <mergeCell ref="H659:J659"/>
    <mergeCell ref="L659:P659"/>
    <mergeCell ref="Q659:S659"/>
    <mergeCell ref="U659:Y659"/>
    <mergeCell ref="Z659:AB659"/>
    <mergeCell ref="I657:J657"/>
    <mergeCell ref="K657:L657"/>
    <mergeCell ref="N657:AH657"/>
    <mergeCell ref="Q687:S687"/>
    <mergeCell ref="U687:Y687"/>
    <mergeCell ref="Z687:AB687"/>
    <mergeCell ref="C685:G685"/>
    <mergeCell ref="C665:AN674"/>
    <mergeCell ref="B677:AO677"/>
    <mergeCell ref="C679:F679"/>
    <mergeCell ref="G679:L679"/>
    <mergeCell ref="N679:Q679"/>
    <mergeCell ref="R679:W679"/>
    <mergeCell ref="AK662:AL662"/>
    <mergeCell ref="AD662:AH662"/>
    <mergeCell ref="AI662:AJ662"/>
    <mergeCell ref="AM662:AN662"/>
    <mergeCell ref="C663:G663"/>
    <mergeCell ref="H663:J663"/>
    <mergeCell ref="L663:P663"/>
    <mergeCell ref="Q663:S663"/>
    <mergeCell ref="U663:Y663"/>
    <mergeCell ref="Z663:AB663"/>
    <mergeCell ref="AD685:AK685"/>
    <mergeCell ref="AL685:AN685"/>
    <mergeCell ref="L662:P662"/>
    <mergeCell ref="Q662:S662"/>
    <mergeCell ref="C635:G635"/>
    <mergeCell ref="H635:J635"/>
    <mergeCell ref="L635:P635"/>
    <mergeCell ref="C655:F655"/>
    <mergeCell ref="R653:W653"/>
    <mergeCell ref="Y653:AB653"/>
    <mergeCell ref="AC653:AH653"/>
    <mergeCell ref="AJ653:AN657"/>
    <mergeCell ref="G655:L655"/>
    <mergeCell ref="U655:AH655"/>
    <mergeCell ref="L661:P661"/>
    <mergeCell ref="Q661:S661"/>
    <mergeCell ref="U661:Y661"/>
    <mergeCell ref="Z661:AB661"/>
    <mergeCell ref="C636:G636"/>
    <mergeCell ref="AD661:AK661"/>
    <mergeCell ref="AL661:AN661"/>
    <mergeCell ref="AD660:AK660"/>
    <mergeCell ref="AL660:AN660"/>
    <mergeCell ref="AD659:AK659"/>
    <mergeCell ref="AL659:AN659"/>
    <mergeCell ref="C660:G660"/>
    <mergeCell ref="H660:J660"/>
    <mergeCell ref="L660:P660"/>
    <mergeCell ref="Q660:S660"/>
    <mergeCell ref="U660:Y660"/>
    <mergeCell ref="Z660:AB660"/>
    <mergeCell ref="C661:G661"/>
    <mergeCell ref="H661:J661"/>
    <mergeCell ref="L636:P636"/>
    <mergeCell ref="Q636:S636"/>
    <mergeCell ref="U636:Y636"/>
    <mergeCell ref="Z634:AB634"/>
    <mergeCell ref="C634:G634"/>
    <mergeCell ref="H634:J634"/>
    <mergeCell ref="L634:P634"/>
    <mergeCell ref="Q634:S634"/>
    <mergeCell ref="U634:Y634"/>
    <mergeCell ref="AL635:AN635"/>
    <mergeCell ref="AD634:AK634"/>
    <mergeCell ref="AL634:AN634"/>
    <mergeCell ref="Z637:AB637"/>
    <mergeCell ref="AD637:AK637"/>
    <mergeCell ref="AL637:AN637"/>
    <mergeCell ref="H636:J636"/>
    <mergeCell ref="C659:G659"/>
    <mergeCell ref="C639:AN648"/>
    <mergeCell ref="B651:AO651"/>
    <mergeCell ref="C653:F653"/>
    <mergeCell ref="G653:L653"/>
    <mergeCell ref="N653:Q653"/>
    <mergeCell ref="Z636:AB636"/>
    <mergeCell ref="AK636:AL636"/>
    <mergeCell ref="AD636:AH636"/>
    <mergeCell ref="AI636:AJ636"/>
    <mergeCell ref="AM636:AN636"/>
    <mergeCell ref="C637:G637"/>
    <mergeCell ref="H637:J637"/>
    <mergeCell ref="L637:P637"/>
    <mergeCell ref="Q637:S637"/>
    <mergeCell ref="U637:Y637"/>
    <mergeCell ref="AD635:AK635"/>
    <mergeCell ref="C657:D657"/>
    <mergeCell ref="E657:G657"/>
    <mergeCell ref="U610:Y610"/>
    <mergeCell ref="Z610:AB610"/>
    <mergeCell ref="C629:F629"/>
    <mergeCell ref="H633:J633"/>
    <mergeCell ref="L633:P633"/>
    <mergeCell ref="C610:G610"/>
    <mergeCell ref="Q633:S633"/>
    <mergeCell ref="U633:Y633"/>
    <mergeCell ref="Z633:AB633"/>
    <mergeCell ref="Y627:AB627"/>
    <mergeCell ref="AC627:AH627"/>
    <mergeCell ref="AJ627:AN631"/>
    <mergeCell ref="G629:L629"/>
    <mergeCell ref="U629:AH629"/>
    <mergeCell ref="C631:D631"/>
    <mergeCell ref="E631:G631"/>
    <mergeCell ref="I631:J631"/>
    <mergeCell ref="K631:L631"/>
    <mergeCell ref="N631:AH631"/>
    <mergeCell ref="AD611:AK611"/>
    <mergeCell ref="AL611:AN611"/>
    <mergeCell ref="H610:J610"/>
    <mergeCell ref="Q607:S607"/>
    <mergeCell ref="U607:Y607"/>
    <mergeCell ref="Z607:AB607"/>
    <mergeCell ref="AL609:AN609"/>
    <mergeCell ref="AD608:AK608"/>
    <mergeCell ref="AL608:AN608"/>
    <mergeCell ref="AD607:AK607"/>
    <mergeCell ref="AL607:AN607"/>
    <mergeCell ref="Q635:S635"/>
    <mergeCell ref="U635:Y635"/>
    <mergeCell ref="Z635:AB635"/>
    <mergeCell ref="C633:G633"/>
    <mergeCell ref="C613:AN622"/>
    <mergeCell ref="B625:AO625"/>
    <mergeCell ref="C627:F627"/>
    <mergeCell ref="G627:L627"/>
    <mergeCell ref="N627:Q627"/>
    <mergeCell ref="R627:W627"/>
    <mergeCell ref="AK610:AL610"/>
    <mergeCell ref="AD610:AH610"/>
    <mergeCell ref="AI610:AJ610"/>
    <mergeCell ref="AM610:AN610"/>
    <mergeCell ref="C611:G611"/>
    <mergeCell ref="H611:J611"/>
    <mergeCell ref="L611:P611"/>
    <mergeCell ref="Q611:S611"/>
    <mergeCell ref="U611:Y611"/>
    <mergeCell ref="Z611:AB611"/>
    <mergeCell ref="AD633:AK633"/>
    <mergeCell ref="AL633:AN633"/>
    <mergeCell ref="L610:P610"/>
    <mergeCell ref="Q610:S610"/>
    <mergeCell ref="I605:J605"/>
    <mergeCell ref="K605:L605"/>
    <mergeCell ref="N605:AH605"/>
    <mergeCell ref="C583:G583"/>
    <mergeCell ref="H583:J583"/>
    <mergeCell ref="L583:P583"/>
    <mergeCell ref="C603:F603"/>
    <mergeCell ref="R601:W601"/>
    <mergeCell ref="Y601:AB601"/>
    <mergeCell ref="AC601:AH601"/>
    <mergeCell ref="AJ601:AN605"/>
    <mergeCell ref="G603:L603"/>
    <mergeCell ref="U603:AH603"/>
    <mergeCell ref="L609:P609"/>
    <mergeCell ref="Q609:S609"/>
    <mergeCell ref="U609:Y609"/>
    <mergeCell ref="Z609:AB609"/>
    <mergeCell ref="C584:G584"/>
    <mergeCell ref="AD609:AK609"/>
    <mergeCell ref="C608:G608"/>
    <mergeCell ref="H608:J608"/>
    <mergeCell ref="L608:P608"/>
    <mergeCell ref="Q608:S608"/>
    <mergeCell ref="U608:Y608"/>
    <mergeCell ref="Z608:AB608"/>
    <mergeCell ref="C609:G609"/>
    <mergeCell ref="H609:J609"/>
    <mergeCell ref="L584:P584"/>
    <mergeCell ref="Q584:S584"/>
    <mergeCell ref="U584:Y584"/>
    <mergeCell ref="H607:J607"/>
    <mergeCell ref="L607:P607"/>
    <mergeCell ref="Z582:AB582"/>
    <mergeCell ref="C582:G582"/>
    <mergeCell ref="H582:J582"/>
    <mergeCell ref="L582:P582"/>
    <mergeCell ref="Q582:S582"/>
    <mergeCell ref="U582:Y582"/>
    <mergeCell ref="AL583:AN583"/>
    <mergeCell ref="AD582:AK582"/>
    <mergeCell ref="AL582:AN582"/>
    <mergeCell ref="Z585:AB585"/>
    <mergeCell ref="AD585:AK585"/>
    <mergeCell ref="AL585:AN585"/>
    <mergeCell ref="H584:J584"/>
    <mergeCell ref="C607:G607"/>
    <mergeCell ref="C587:AN596"/>
    <mergeCell ref="B599:AO599"/>
    <mergeCell ref="C601:F601"/>
    <mergeCell ref="G601:L601"/>
    <mergeCell ref="N601:Q601"/>
    <mergeCell ref="Z584:AB584"/>
    <mergeCell ref="AK584:AL584"/>
    <mergeCell ref="AD584:AH584"/>
    <mergeCell ref="AI584:AJ584"/>
    <mergeCell ref="AM584:AN584"/>
    <mergeCell ref="C585:G585"/>
    <mergeCell ref="H585:J585"/>
    <mergeCell ref="L585:P585"/>
    <mergeCell ref="Q585:S585"/>
    <mergeCell ref="U585:Y585"/>
    <mergeCell ref="AD583:AK583"/>
    <mergeCell ref="C605:D605"/>
    <mergeCell ref="E605:G605"/>
    <mergeCell ref="U558:Y558"/>
    <mergeCell ref="Z558:AB558"/>
    <mergeCell ref="C577:F577"/>
    <mergeCell ref="H581:J581"/>
    <mergeCell ref="L581:P581"/>
    <mergeCell ref="C558:G558"/>
    <mergeCell ref="Q581:S581"/>
    <mergeCell ref="U581:Y581"/>
    <mergeCell ref="Z581:AB581"/>
    <mergeCell ref="Y575:AB575"/>
    <mergeCell ref="AC575:AH575"/>
    <mergeCell ref="AJ575:AN579"/>
    <mergeCell ref="G577:L577"/>
    <mergeCell ref="U577:AH577"/>
    <mergeCell ref="C579:D579"/>
    <mergeCell ref="E579:G579"/>
    <mergeCell ref="I579:J579"/>
    <mergeCell ref="K579:L579"/>
    <mergeCell ref="N579:AH579"/>
    <mergeCell ref="AD559:AK559"/>
    <mergeCell ref="AL559:AN559"/>
    <mergeCell ref="H558:J558"/>
    <mergeCell ref="H555:J555"/>
    <mergeCell ref="L555:P555"/>
    <mergeCell ref="Q555:S555"/>
    <mergeCell ref="U555:Y555"/>
    <mergeCell ref="Z555:AB555"/>
    <mergeCell ref="I553:J553"/>
    <mergeCell ref="K553:L553"/>
    <mergeCell ref="N553:AH553"/>
    <mergeCell ref="Q583:S583"/>
    <mergeCell ref="U583:Y583"/>
    <mergeCell ref="Z583:AB583"/>
    <mergeCell ref="C581:G581"/>
    <mergeCell ref="C561:AN570"/>
    <mergeCell ref="B573:AO573"/>
    <mergeCell ref="C575:F575"/>
    <mergeCell ref="G575:L575"/>
    <mergeCell ref="N575:Q575"/>
    <mergeCell ref="R575:W575"/>
    <mergeCell ref="AK558:AL558"/>
    <mergeCell ref="AD558:AH558"/>
    <mergeCell ref="AI558:AJ558"/>
    <mergeCell ref="AM558:AN558"/>
    <mergeCell ref="C559:G559"/>
    <mergeCell ref="H559:J559"/>
    <mergeCell ref="L559:P559"/>
    <mergeCell ref="Q559:S559"/>
    <mergeCell ref="U559:Y559"/>
    <mergeCell ref="Z559:AB559"/>
    <mergeCell ref="AD581:AK581"/>
    <mergeCell ref="AL581:AN581"/>
    <mergeCell ref="L558:P558"/>
    <mergeCell ref="Q558:S558"/>
    <mergeCell ref="C531:G531"/>
    <mergeCell ref="H531:J531"/>
    <mergeCell ref="L531:P531"/>
    <mergeCell ref="C551:F551"/>
    <mergeCell ref="R549:W549"/>
    <mergeCell ref="Y549:AB549"/>
    <mergeCell ref="AC549:AH549"/>
    <mergeCell ref="AJ549:AN553"/>
    <mergeCell ref="G551:L551"/>
    <mergeCell ref="U551:AH551"/>
    <mergeCell ref="L557:P557"/>
    <mergeCell ref="Q557:S557"/>
    <mergeCell ref="U557:Y557"/>
    <mergeCell ref="Z557:AB557"/>
    <mergeCell ref="C532:G532"/>
    <mergeCell ref="AD557:AK557"/>
    <mergeCell ref="AL557:AN557"/>
    <mergeCell ref="AD556:AK556"/>
    <mergeCell ref="AL556:AN556"/>
    <mergeCell ref="AD555:AK555"/>
    <mergeCell ref="AL555:AN555"/>
    <mergeCell ref="C556:G556"/>
    <mergeCell ref="H556:J556"/>
    <mergeCell ref="L556:P556"/>
    <mergeCell ref="Q556:S556"/>
    <mergeCell ref="U556:Y556"/>
    <mergeCell ref="Z556:AB556"/>
    <mergeCell ref="C557:G557"/>
    <mergeCell ref="H557:J557"/>
    <mergeCell ref="L532:P532"/>
    <mergeCell ref="Q532:S532"/>
    <mergeCell ref="U532:Y532"/>
    <mergeCell ref="Z530:AB530"/>
    <mergeCell ref="C530:G530"/>
    <mergeCell ref="H530:J530"/>
    <mergeCell ref="L530:P530"/>
    <mergeCell ref="Q530:S530"/>
    <mergeCell ref="U530:Y530"/>
    <mergeCell ref="AL531:AN531"/>
    <mergeCell ref="AD530:AK530"/>
    <mergeCell ref="AL530:AN530"/>
    <mergeCell ref="Z533:AB533"/>
    <mergeCell ref="AD533:AK533"/>
    <mergeCell ref="AL533:AN533"/>
    <mergeCell ref="H532:J532"/>
    <mergeCell ref="C555:G555"/>
    <mergeCell ref="C535:AN544"/>
    <mergeCell ref="B547:AO547"/>
    <mergeCell ref="C549:F549"/>
    <mergeCell ref="G549:L549"/>
    <mergeCell ref="N549:Q549"/>
    <mergeCell ref="Z532:AB532"/>
    <mergeCell ref="AK532:AL532"/>
    <mergeCell ref="AD532:AH532"/>
    <mergeCell ref="AI532:AJ532"/>
    <mergeCell ref="AM532:AN532"/>
    <mergeCell ref="C533:G533"/>
    <mergeCell ref="H533:J533"/>
    <mergeCell ref="L533:P533"/>
    <mergeCell ref="Q533:S533"/>
    <mergeCell ref="U533:Y533"/>
    <mergeCell ref="AD531:AK531"/>
    <mergeCell ref="C553:D553"/>
    <mergeCell ref="E553:G553"/>
    <mergeCell ref="U506:Y506"/>
    <mergeCell ref="Z506:AB506"/>
    <mergeCell ref="C525:F525"/>
    <mergeCell ref="H529:J529"/>
    <mergeCell ref="L529:P529"/>
    <mergeCell ref="C506:G506"/>
    <mergeCell ref="Q529:S529"/>
    <mergeCell ref="U529:Y529"/>
    <mergeCell ref="Z529:AB529"/>
    <mergeCell ref="Y523:AB523"/>
    <mergeCell ref="AC523:AH523"/>
    <mergeCell ref="AJ523:AN527"/>
    <mergeCell ref="G525:L525"/>
    <mergeCell ref="U525:AH525"/>
    <mergeCell ref="C527:D527"/>
    <mergeCell ref="E527:G527"/>
    <mergeCell ref="I527:J527"/>
    <mergeCell ref="K527:L527"/>
    <mergeCell ref="N527:AH527"/>
    <mergeCell ref="AD507:AK507"/>
    <mergeCell ref="AL507:AN507"/>
    <mergeCell ref="H506:J506"/>
    <mergeCell ref="Q503:S503"/>
    <mergeCell ref="U503:Y503"/>
    <mergeCell ref="Z503:AB503"/>
    <mergeCell ref="AL505:AN505"/>
    <mergeCell ref="AD504:AK504"/>
    <mergeCell ref="AL504:AN504"/>
    <mergeCell ref="AD503:AK503"/>
    <mergeCell ref="AL503:AN503"/>
    <mergeCell ref="Q531:S531"/>
    <mergeCell ref="U531:Y531"/>
    <mergeCell ref="Z531:AB531"/>
    <mergeCell ref="C529:G529"/>
    <mergeCell ref="C509:AN518"/>
    <mergeCell ref="B521:AO521"/>
    <mergeCell ref="C523:F523"/>
    <mergeCell ref="G523:L523"/>
    <mergeCell ref="N523:Q523"/>
    <mergeCell ref="R523:W523"/>
    <mergeCell ref="AK506:AL506"/>
    <mergeCell ref="AD506:AH506"/>
    <mergeCell ref="AI506:AJ506"/>
    <mergeCell ref="AM506:AN506"/>
    <mergeCell ref="C507:G507"/>
    <mergeCell ref="H507:J507"/>
    <mergeCell ref="L507:P507"/>
    <mergeCell ref="Q507:S507"/>
    <mergeCell ref="U507:Y507"/>
    <mergeCell ref="Z507:AB507"/>
    <mergeCell ref="AD529:AK529"/>
    <mergeCell ref="AL529:AN529"/>
    <mergeCell ref="L506:P506"/>
    <mergeCell ref="Q506:S506"/>
    <mergeCell ref="G499:L499"/>
    <mergeCell ref="U499:AH499"/>
    <mergeCell ref="C501:D501"/>
    <mergeCell ref="E501:G501"/>
    <mergeCell ref="I501:J501"/>
    <mergeCell ref="K501:L501"/>
    <mergeCell ref="N501:AH501"/>
    <mergeCell ref="C499:F499"/>
    <mergeCell ref="C503:G503"/>
    <mergeCell ref="L505:P505"/>
    <mergeCell ref="Q505:S505"/>
    <mergeCell ref="U505:Y505"/>
    <mergeCell ref="Z505:AB505"/>
    <mergeCell ref="B495:AO495"/>
    <mergeCell ref="C497:F497"/>
    <mergeCell ref="G497:L497"/>
    <mergeCell ref="N497:Q497"/>
    <mergeCell ref="R497:W497"/>
    <mergeCell ref="Y497:AB497"/>
    <mergeCell ref="AC497:AH497"/>
    <mergeCell ref="AJ497:AN501"/>
    <mergeCell ref="AD505:AK505"/>
    <mergeCell ref="C504:G504"/>
    <mergeCell ref="H504:J504"/>
    <mergeCell ref="L504:P504"/>
    <mergeCell ref="Q504:S504"/>
    <mergeCell ref="U504:Y504"/>
    <mergeCell ref="Z504:AB504"/>
    <mergeCell ref="C505:G505"/>
    <mergeCell ref="H505:J505"/>
    <mergeCell ref="H503:J503"/>
    <mergeCell ref="L503:P503"/>
    <mergeCell ref="H402:J402"/>
    <mergeCell ref="C423:D423"/>
    <mergeCell ref="E423:G423"/>
    <mergeCell ref="I423:J423"/>
    <mergeCell ref="K423:L423"/>
    <mergeCell ref="AL403:AN403"/>
    <mergeCell ref="L403:P403"/>
    <mergeCell ref="Q403:S403"/>
    <mergeCell ref="U403:Y403"/>
    <mergeCell ref="G421:L421"/>
    <mergeCell ref="U421:AH421"/>
    <mergeCell ref="AM376:AN376"/>
    <mergeCell ref="H374:J374"/>
    <mergeCell ref="E371:G371"/>
    <mergeCell ref="I371:J371"/>
    <mergeCell ref="C369:F369"/>
    <mergeCell ref="C373:G373"/>
    <mergeCell ref="C375:G375"/>
    <mergeCell ref="AD373:AK373"/>
    <mergeCell ref="AL373:AN373"/>
    <mergeCell ref="U401:Y401"/>
    <mergeCell ref="Z270:AB270"/>
    <mergeCell ref="Y289:AB289"/>
    <mergeCell ref="K319:L319"/>
    <mergeCell ref="N315:Q315"/>
    <mergeCell ref="B313:AO313"/>
    <mergeCell ref="AL299:AN299"/>
    <mergeCell ref="AJ315:AN319"/>
    <mergeCell ref="U298:Y298"/>
    <mergeCell ref="C273:G273"/>
    <mergeCell ref="N293:AH293"/>
    <mergeCell ref="H295:J295"/>
    <mergeCell ref="L295:P295"/>
    <mergeCell ref="U271:Y271"/>
    <mergeCell ref="Q321:S321"/>
    <mergeCell ref="N345:AH345"/>
    <mergeCell ref="AD350:AH350"/>
    <mergeCell ref="Q349:S349"/>
    <mergeCell ref="AJ341:AN345"/>
    <mergeCell ref="U347:Y347"/>
    <mergeCell ref="R341:W341"/>
    <mergeCell ref="AL347:AN347"/>
    <mergeCell ref="C350:G350"/>
    <mergeCell ref="AD325:AK325"/>
    <mergeCell ref="AD347:AK347"/>
    <mergeCell ref="H348:J348"/>
    <mergeCell ref="H347:J347"/>
    <mergeCell ref="C349:G349"/>
    <mergeCell ref="H349:J349"/>
    <mergeCell ref="C343:F343"/>
    <mergeCell ref="C341:F341"/>
    <mergeCell ref="AD349:AK349"/>
    <mergeCell ref="Z347:AB347"/>
    <mergeCell ref="C212:F212"/>
    <mergeCell ref="G212:L212"/>
    <mergeCell ref="N212:Q212"/>
    <mergeCell ref="R212:W212"/>
    <mergeCell ref="C221:G221"/>
    <mergeCell ref="H221:J221"/>
    <mergeCell ref="L221:P221"/>
    <mergeCell ref="E319:G319"/>
    <mergeCell ref="I319:J319"/>
    <mergeCell ref="C319:D319"/>
    <mergeCell ref="C293:D293"/>
    <mergeCell ref="E293:G293"/>
    <mergeCell ref="I293:J293"/>
    <mergeCell ref="C267:D267"/>
    <mergeCell ref="E267:G267"/>
    <mergeCell ref="I267:J267"/>
    <mergeCell ref="C216:D216"/>
    <mergeCell ref="C238:F238"/>
    <mergeCell ref="G315:L315"/>
    <mergeCell ref="C299:G299"/>
    <mergeCell ref="G317:L317"/>
    <mergeCell ref="C315:F315"/>
    <mergeCell ref="C301:AN310"/>
    <mergeCell ref="N319:AH319"/>
    <mergeCell ref="AD272:AH272"/>
    <mergeCell ref="Q272:S272"/>
    <mergeCell ref="AJ289:AN293"/>
    <mergeCell ref="Z273:AB273"/>
    <mergeCell ref="R289:W289"/>
    <mergeCell ref="AD296:AK296"/>
    <mergeCell ref="Q295:S295"/>
    <mergeCell ref="C275:AN284"/>
    <mergeCell ref="AL140:AN140"/>
    <mergeCell ref="AC55:AH55"/>
    <mergeCell ref="Q39:S39"/>
    <mergeCell ref="U296:Y296"/>
    <mergeCell ref="AC315:AH315"/>
    <mergeCell ref="AL401:AN401"/>
    <mergeCell ref="U402:Y402"/>
    <mergeCell ref="K242:L242"/>
    <mergeCell ref="U84:AH84"/>
    <mergeCell ref="U89:Y89"/>
    <mergeCell ref="AL39:AN39"/>
    <mergeCell ref="U39:Y39"/>
    <mergeCell ref="AM64:AN64"/>
    <mergeCell ref="AL62:AN62"/>
    <mergeCell ref="AL63:AN63"/>
    <mergeCell ref="AK64:AL64"/>
    <mergeCell ref="AD65:AK65"/>
    <mergeCell ref="AJ55:AN59"/>
    <mergeCell ref="U317:AH317"/>
    <mergeCell ref="R315:W315"/>
    <mergeCell ref="Y315:AB315"/>
    <mergeCell ref="K293:L293"/>
    <mergeCell ref="AL270:AN270"/>
    <mergeCell ref="AC289:AH289"/>
    <mergeCell ref="Q270:S270"/>
    <mergeCell ref="U270:Y270"/>
    <mergeCell ref="AL325:AN325"/>
    <mergeCell ref="Z166:AB166"/>
    <mergeCell ref="AD166:AK166"/>
    <mergeCell ref="AM221:AN221"/>
    <mergeCell ref="B210:AO210"/>
    <mergeCell ref="Q401:S401"/>
    <mergeCell ref="Q454:S454"/>
    <mergeCell ref="C377:G377"/>
    <mergeCell ref="R393:W393"/>
    <mergeCell ref="C7:D7"/>
    <mergeCell ref="E7:G7"/>
    <mergeCell ref="I7:J7"/>
    <mergeCell ref="K7:L7"/>
    <mergeCell ref="U343:AH343"/>
    <mergeCell ref="U369:AH369"/>
    <mergeCell ref="Y367:AB367"/>
    <mergeCell ref="L452:P452"/>
    <mergeCell ref="G447:L447"/>
    <mergeCell ref="L453:P453"/>
    <mergeCell ref="H453:J453"/>
    <mergeCell ref="L454:P454"/>
    <mergeCell ref="C453:G453"/>
    <mergeCell ref="C447:F447"/>
    <mergeCell ref="C454:G454"/>
    <mergeCell ref="H454:J454"/>
    <mergeCell ref="U452:Y452"/>
    <mergeCell ref="U453:Y453"/>
    <mergeCell ref="Z453:AB453"/>
    <mergeCell ref="C224:AN233"/>
    <mergeCell ref="G240:L240"/>
    <mergeCell ref="E242:G242"/>
    <mergeCell ref="L451:P451"/>
    <mergeCell ref="AK454:AL454"/>
    <mergeCell ref="AD453:AK453"/>
    <mergeCell ref="C345:D345"/>
    <mergeCell ref="I345:J345"/>
    <mergeCell ref="L348:P348"/>
    <mergeCell ref="G341:L341"/>
    <mergeCell ref="U447:AH447"/>
    <mergeCell ref="U454:Y454"/>
    <mergeCell ref="Z454:AB454"/>
    <mergeCell ref="Z451:AB451"/>
    <mergeCell ref="E475:G475"/>
    <mergeCell ref="I475:J475"/>
    <mergeCell ref="K475:L475"/>
    <mergeCell ref="C479:G479"/>
    <mergeCell ref="C480:G480"/>
    <mergeCell ref="U455:Y455"/>
    <mergeCell ref="Z455:AB455"/>
    <mergeCell ref="L455:P455"/>
    <mergeCell ref="G471:L471"/>
    <mergeCell ref="N471:Q471"/>
    <mergeCell ref="N475:AH475"/>
    <mergeCell ref="Y471:AB471"/>
    <mergeCell ref="L479:P479"/>
    <mergeCell ref="Q479:S479"/>
    <mergeCell ref="L478:P478"/>
    <mergeCell ref="H455:J455"/>
    <mergeCell ref="AC471:AH471"/>
    <mergeCell ref="C457:AN466"/>
    <mergeCell ref="AL455:AN455"/>
    <mergeCell ref="Q455:S455"/>
    <mergeCell ref="C455:G455"/>
    <mergeCell ref="B469:AO469"/>
    <mergeCell ref="C471:F471"/>
    <mergeCell ref="C473:F473"/>
    <mergeCell ref="G473:L473"/>
    <mergeCell ref="C475:D475"/>
    <mergeCell ref="R471:W471"/>
    <mergeCell ref="U480:Y480"/>
    <mergeCell ref="U479:Y479"/>
    <mergeCell ref="AD454:AH454"/>
    <mergeCell ref="AI454:AJ454"/>
    <mergeCell ref="AJ445:AN449"/>
    <mergeCell ref="AL451:AN451"/>
    <mergeCell ref="Q451:S451"/>
    <mergeCell ref="AM454:AN454"/>
    <mergeCell ref="AL453:AN453"/>
    <mergeCell ref="H480:J480"/>
    <mergeCell ref="L480:P480"/>
    <mergeCell ref="AD455:AK455"/>
    <mergeCell ref="L400:P400"/>
    <mergeCell ref="Q400:S400"/>
    <mergeCell ref="C405:AN414"/>
    <mergeCell ref="C403:G403"/>
    <mergeCell ref="C451:G451"/>
    <mergeCell ref="C452:G452"/>
    <mergeCell ref="H452:J452"/>
    <mergeCell ref="C428:G428"/>
    <mergeCell ref="U428:Y428"/>
    <mergeCell ref="C429:G429"/>
    <mergeCell ref="C449:D449"/>
    <mergeCell ref="E449:G449"/>
    <mergeCell ref="C445:F445"/>
    <mergeCell ref="Z429:AB429"/>
    <mergeCell ref="Q429:S429"/>
    <mergeCell ref="N449:AH449"/>
    <mergeCell ref="H426:J426"/>
    <mergeCell ref="H427:J427"/>
    <mergeCell ref="N445:Q445"/>
    <mergeCell ref="L429:P429"/>
    <mergeCell ref="H429:J429"/>
    <mergeCell ref="K449:L449"/>
    <mergeCell ref="H428:J428"/>
    <mergeCell ref="L428:P428"/>
    <mergeCell ref="Q426:S426"/>
    <mergeCell ref="Q428:S428"/>
    <mergeCell ref="L427:P427"/>
    <mergeCell ref="Q427:S427"/>
    <mergeCell ref="AL452:AN452"/>
    <mergeCell ref="AC393:AH393"/>
    <mergeCell ref="C379:AN388"/>
    <mergeCell ref="U376:Y376"/>
    <mergeCell ref="Z376:AB376"/>
    <mergeCell ref="AJ419:AN423"/>
    <mergeCell ref="AL426:AN426"/>
    <mergeCell ref="R419:W419"/>
    <mergeCell ref="Y419:AB419"/>
    <mergeCell ref="AC419:AH419"/>
    <mergeCell ref="H403:J403"/>
    <mergeCell ref="L402:P402"/>
    <mergeCell ref="N423:AH423"/>
    <mergeCell ref="U425:Y425"/>
    <mergeCell ref="Z425:AB425"/>
    <mergeCell ref="AD425:AK425"/>
    <mergeCell ref="C399:G399"/>
    <mergeCell ref="H399:J399"/>
    <mergeCell ref="C401:G401"/>
    <mergeCell ref="H401:J401"/>
    <mergeCell ref="H400:J400"/>
    <mergeCell ref="AD402:AH402"/>
    <mergeCell ref="Z399:AB399"/>
    <mergeCell ref="AD400:AK400"/>
    <mergeCell ref="AL400:AN400"/>
    <mergeCell ref="U426:Y426"/>
    <mergeCell ref="C426:G426"/>
    <mergeCell ref="C427:G427"/>
    <mergeCell ref="AI350:AJ350"/>
    <mergeCell ref="AK350:AL350"/>
    <mergeCell ref="Q402:S402"/>
    <mergeCell ref="L399:P399"/>
    <mergeCell ref="B391:AO391"/>
    <mergeCell ref="C393:F393"/>
    <mergeCell ref="G393:L393"/>
    <mergeCell ref="N393:Q393"/>
    <mergeCell ref="AJ393:AN397"/>
    <mergeCell ref="U395:AH395"/>
    <mergeCell ref="I397:J397"/>
    <mergeCell ref="C376:G376"/>
    <mergeCell ref="H376:J376"/>
    <mergeCell ref="C397:D397"/>
    <mergeCell ref="E397:G397"/>
    <mergeCell ref="AL399:AN399"/>
    <mergeCell ref="L374:P374"/>
    <mergeCell ref="K371:L371"/>
    <mergeCell ref="AD375:AK375"/>
    <mergeCell ref="Z373:AB373"/>
    <mergeCell ref="AM350:AN350"/>
    <mergeCell ref="Z400:AB400"/>
    <mergeCell ref="C402:G402"/>
    <mergeCell ref="C400:G400"/>
    <mergeCell ref="AD399:AK399"/>
    <mergeCell ref="Q399:S399"/>
    <mergeCell ref="U399:Y399"/>
    <mergeCell ref="Z401:AB401"/>
    <mergeCell ref="L401:P401"/>
    <mergeCell ref="Q348:S348"/>
    <mergeCell ref="U324:Y324"/>
    <mergeCell ref="AD324:AH324"/>
    <mergeCell ref="AI324:AJ324"/>
    <mergeCell ref="AK324:AL324"/>
    <mergeCell ref="U348:Y348"/>
    <mergeCell ref="N371:AH371"/>
    <mergeCell ref="K345:L345"/>
    <mergeCell ref="C347:G347"/>
    <mergeCell ref="L347:P347"/>
    <mergeCell ref="U400:Y400"/>
    <mergeCell ref="AD374:AK374"/>
    <mergeCell ref="H375:J375"/>
    <mergeCell ref="L375:P375"/>
    <mergeCell ref="Q375:S375"/>
    <mergeCell ref="U375:Y375"/>
    <mergeCell ref="H373:J373"/>
    <mergeCell ref="Q376:S376"/>
    <mergeCell ref="L373:P373"/>
    <mergeCell ref="Q373:S373"/>
    <mergeCell ref="L349:P349"/>
    <mergeCell ref="AI376:AJ376"/>
    <mergeCell ref="AK376:AL376"/>
    <mergeCell ref="AL351:AN351"/>
    <mergeCell ref="AD348:AK348"/>
    <mergeCell ref="C348:G348"/>
    <mergeCell ref="U349:Y349"/>
    <mergeCell ref="Z349:AB349"/>
    <mergeCell ref="AL375:AN375"/>
    <mergeCell ref="C367:F367"/>
    <mergeCell ref="G367:L367"/>
    <mergeCell ref="N367:Q367"/>
    <mergeCell ref="AC367:AH367"/>
    <mergeCell ref="C374:G374"/>
    <mergeCell ref="Q374:S374"/>
    <mergeCell ref="Z374:AB374"/>
    <mergeCell ref="R367:W367"/>
    <mergeCell ref="C371:D371"/>
    <mergeCell ref="Z351:AB351"/>
    <mergeCell ref="C351:G351"/>
    <mergeCell ref="H351:J351"/>
    <mergeCell ref="Z350:AB350"/>
    <mergeCell ref="U351:Y351"/>
    <mergeCell ref="U350:Y350"/>
    <mergeCell ref="L351:P351"/>
    <mergeCell ref="Q351:S351"/>
    <mergeCell ref="Q350:S350"/>
    <mergeCell ref="AL374:AN374"/>
    <mergeCell ref="H350:J350"/>
    <mergeCell ref="L350:P350"/>
    <mergeCell ref="AJ367:AN371"/>
    <mergeCell ref="C321:G321"/>
    <mergeCell ref="U321:Y321"/>
    <mergeCell ref="Z298:AB298"/>
    <mergeCell ref="Z299:AB299"/>
    <mergeCell ref="AL349:AN349"/>
    <mergeCell ref="AD351:AK351"/>
    <mergeCell ref="U373:Y373"/>
    <mergeCell ref="U374:Y374"/>
    <mergeCell ref="Z375:AB375"/>
    <mergeCell ref="Y341:AB341"/>
    <mergeCell ref="G343:L343"/>
    <mergeCell ref="E345:G345"/>
    <mergeCell ref="N341:Q341"/>
    <mergeCell ref="C325:G325"/>
    <mergeCell ref="C324:G324"/>
    <mergeCell ref="U325:Y325"/>
    <mergeCell ref="H324:J324"/>
    <mergeCell ref="L324:P324"/>
    <mergeCell ref="Q324:S324"/>
    <mergeCell ref="L325:P325"/>
    <mergeCell ref="Q325:S325"/>
    <mergeCell ref="Z325:AB325"/>
    <mergeCell ref="B339:AO339"/>
    <mergeCell ref="G369:L369"/>
    <mergeCell ref="B365:AO365"/>
    <mergeCell ref="AL348:AN348"/>
    <mergeCell ref="C353:AN362"/>
    <mergeCell ref="Z348:AB348"/>
    <mergeCell ref="H325:J325"/>
    <mergeCell ref="AM324:AN324"/>
    <mergeCell ref="AC341:AH341"/>
    <mergeCell ref="Q347:S347"/>
    <mergeCell ref="Z296:AB296"/>
    <mergeCell ref="B287:AO287"/>
    <mergeCell ref="AL297:AN297"/>
    <mergeCell ref="AD298:AH298"/>
    <mergeCell ref="AI298:AJ298"/>
    <mergeCell ref="AD297:AK297"/>
    <mergeCell ref="AM298:AN298"/>
    <mergeCell ref="AK298:AL298"/>
    <mergeCell ref="Q298:S298"/>
    <mergeCell ref="C291:F291"/>
    <mergeCell ref="C289:F289"/>
    <mergeCell ref="G289:L289"/>
    <mergeCell ref="G291:L291"/>
    <mergeCell ref="N289:Q289"/>
    <mergeCell ref="L296:P296"/>
    <mergeCell ref="C295:G295"/>
    <mergeCell ref="C296:G296"/>
    <mergeCell ref="H296:J296"/>
    <mergeCell ref="H297:J297"/>
    <mergeCell ref="L297:P297"/>
    <mergeCell ref="Q297:S297"/>
    <mergeCell ref="U297:Y297"/>
    <mergeCell ref="Z297:AB297"/>
    <mergeCell ref="C297:G297"/>
    <mergeCell ref="AL296:AN296"/>
    <mergeCell ref="AD295:AK295"/>
    <mergeCell ref="AL295:AN295"/>
    <mergeCell ref="U291:AH291"/>
    <mergeCell ref="Q296:S296"/>
    <mergeCell ref="U295:Y295"/>
    <mergeCell ref="Z295:AB295"/>
    <mergeCell ref="B261:AO261"/>
    <mergeCell ref="C263:F263"/>
    <mergeCell ref="G263:L263"/>
    <mergeCell ref="N263:Q263"/>
    <mergeCell ref="R263:W263"/>
    <mergeCell ref="AJ263:AN267"/>
    <mergeCell ref="G265:L265"/>
    <mergeCell ref="AC263:AH263"/>
    <mergeCell ref="K267:L267"/>
    <mergeCell ref="C270:G270"/>
    <mergeCell ref="H270:J270"/>
    <mergeCell ref="L270:P270"/>
    <mergeCell ref="C269:G269"/>
    <mergeCell ref="H269:J269"/>
    <mergeCell ref="L269:P269"/>
    <mergeCell ref="U269:Y269"/>
    <mergeCell ref="H273:J273"/>
    <mergeCell ref="L273:P273"/>
    <mergeCell ref="Q273:S273"/>
    <mergeCell ref="U273:Y273"/>
    <mergeCell ref="AD271:AK271"/>
    <mergeCell ref="Q269:S269"/>
    <mergeCell ref="Q271:S271"/>
    <mergeCell ref="U272:Y272"/>
    <mergeCell ref="Z272:AB272"/>
    <mergeCell ref="AI272:AJ272"/>
    <mergeCell ref="C272:G272"/>
    <mergeCell ref="AM272:AN272"/>
    <mergeCell ref="AK272:AL272"/>
    <mergeCell ref="AD273:AK273"/>
    <mergeCell ref="AL273:AN273"/>
    <mergeCell ref="AD270:AK270"/>
    <mergeCell ref="G214:L214"/>
    <mergeCell ref="N216:AH216"/>
    <mergeCell ref="U240:AH240"/>
    <mergeCell ref="Y238:AB238"/>
    <mergeCell ref="H245:J245"/>
    <mergeCell ref="G238:L238"/>
    <mergeCell ref="N238:Q238"/>
    <mergeCell ref="R238:W238"/>
    <mergeCell ref="AL248:AN248"/>
    <mergeCell ref="U247:Y247"/>
    <mergeCell ref="Z247:AB247"/>
    <mergeCell ref="C247:G247"/>
    <mergeCell ref="H247:J247"/>
    <mergeCell ref="C265:F265"/>
    <mergeCell ref="L247:P247"/>
    <mergeCell ref="AL244:AN244"/>
    <mergeCell ref="C246:G246"/>
    <mergeCell ref="AD247:AH247"/>
    <mergeCell ref="AI247:AJ247"/>
    <mergeCell ref="AK247:AL247"/>
    <mergeCell ref="AM247:AN247"/>
    <mergeCell ref="AL245:AN245"/>
    <mergeCell ref="C244:G244"/>
    <mergeCell ref="AD244:AK244"/>
    <mergeCell ref="AD248:AK248"/>
    <mergeCell ref="C250:AN258"/>
    <mergeCell ref="Q247:S247"/>
    <mergeCell ref="L248:P248"/>
    <mergeCell ref="Q248:S248"/>
    <mergeCell ref="AL246:AN246"/>
    <mergeCell ref="H246:J246"/>
    <mergeCell ref="I242:J242"/>
    <mergeCell ref="AC212:AH212"/>
    <mergeCell ref="AJ212:AN216"/>
    <mergeCell ref="U214:AH214"/>
    <mergeCell ref="U195:Y195"/>
    <mergeCell ref="Z195:AB195"/>
    <mergeCell ref="AD195:AH195"/>
    <mergeCell ref="AI195:AJ195"/>
    <mergeCell ref="Y212:AB212"/>
    <mergeCell ref="K216:L216"/>
    <mergeCell ref="C222:G222"/>
    <mergeCell ref="Z222:AB222"/>
    <mergeCell ref="AD222:AK222"/>
    <mergeCell ref="Z244:AB244"/>
    <mergeCell ref="Q222:S222"/>
    <mergeCell ref="U245:Y245"/>
    <mergeCell ref="Z245:AB245"/>
    <mergeCell ref="AD245:AK245"/>
    <mergeCell ref="H222:J222"/>
    <mergeCell ref="L222:P222"/>
    <mergeCell ref="U222:Y222"/>
    <mergeCell ref="AC238:AH238"/>
    <mergeCell ref="N242:AH242"/>
    <mergeCell ref="Q244:S244"/>
    <mergeCell ref="U244:Y244"/>
    <mergeCell ref="C214:F214"/>
    <mergeCell ref="C218:G218"/>
    <mergeCell ref="C219:G219"/>
    <mergeCell ref="H219:J219"/>
    <mergeCell ref="E216:G216"/>
    <mergeCell ref="I216:J216"/>
    <mergeCell ref="H218:J218"/>
    <mergeCell ref="C220:G220"/>
    <mergeCell ref="AL193:AN193"/>
    <mergeCell ref="U194:Y194"/>
    <mergeCell ref="Z194:AB194"/>
    <mergeCell ref="AD194:AK194"/>
    <mergeCell ref="AL194:AN194"/>
    <mergeCell ref="C192:G192"/>
    <mergeCell ref="H192:J192"/>
    <mergeCell ref="L192:P192"/>
    <mergeCell ref="Q192:S192"/>
    <mergeCell ref="C193:G193"/>
    <mergeCell ref="AL196:AN196"/>
    <mergeCell ref="AD196:AK196"/>
    <mergeCell ref="U196:Y196"/>
    <mergeCell ref="Z196:AB196"/>
    <mergeCell ref="H196:J196"/>
    <mergeCell ref="L196:P196"/>
    <mergeCell ref="Q196:S196"/>
    <mergeCell ref="AK195:AL195"/>
    <mergeCell ref="AM195:AN195"/>
    <mergeCell ref="R186:W186"/>
    <mergeCell ref="C170:G170"/>
    <mergeCell ref="U170:Y170"/>
    <mergeCell ref="H170:J170"/>
    <mergeCell ref="L170:P170"/>
    <mergeCell ref="Q170:S170"/>
    <mergeCell ref="C195:G195"/>
    <mergeCell ref="H195:J195"/>
    <mergeCell ref="L195:P195"/>
    <mergeCell ref="Q195:S195"/>
    <mergeCell ref="U193:Y193"/>
    <mergeCell ref="Z193:AB193"/>
    <mergeCell ref="L193:P193"/>
    <mergeCell ref="Q193:S193"/>
    <mergeCell ref="H193:J193"/>
    <mergeCell ref="C194:G194"/>
    <mergeCell ref="AD193:AK193"/>
    <mergeCell ref="C190:D190"/>
    <mergeCell ref="E190:G190"/>
    <mergeCell ref="C167:G167"/>
    <mergeCell ref="H168:J168"/>
    <mergeCell ref="L168:P168"/>
    <mergeCell ref="Q168:S168"/>
    <mergeCell ref="H167:J167"/>
    <mergeCell ref="L167:P167"/>
    <mergeCell ref="Q167:S167"/>
    <mergeCell ref="C168:G168"/>
    <mergeCell ref="U162:AH162"/>
    <mergeCell ref="C166:G166"/>
    <mergeCell ref="Q166:S166"/>
    <mergeCell ref="U166:Y166"/>
    <mergeCell ref="N164:AH164"/>
    <mergeCell ref="H166:J166"/>
    <mergeCell ref="L166:P166"/>
    <mergeCell ref="C164:D164"/>
    <mergeCell ref="E164:G164"/>
    <mergeCell ref="I164:J164"/>
    <mergeCell ref="B158:AO158"/>
    <mergeCell ref="C160:F160"/>
    <mergeCell ref="G160:L160"/>
    <mergeCell ref="N160:Q160"/>
    <mergeCell ref="AJ160:AN164"/>
    <mergeCell ref="C162:F162"/>
    <mergeCell ref="G162:L162"/>
    <mergeCell ref="C84:F84"/>
    <mergeCell ref="G84:L84"/>
    <mergeCell ref="C61:G61"/>
    <mergeCell ref="AD141:AK141"/>
    <mergeCell ref="C144:G144"/>
    <mergeCell ref="C143:G143"/>
    <mergeCell ref="H143:J143"/>
    <mergeCell ref="L143:P143"/>
    <mergeCell ref="AD143:AH143"/>
    <mergeCell ref="C141:G141"/>
    <mergeCell ref="H140:J140"/>
    <mergeCell ref="K138:L138"/>
    <mergeCell ref="I112:J112"/>
    <mergeCell ref="K112:L112"/>
    <mergeCell ref="L62:P62"/>
    <mergeCell ref="C118:G118"/>
    <mergeCell ref="C90:G90"/>
    <mergeCell ref="C89:G89"/>
    <mergeCell ref="C86:D86"/>
    <mergeCell ref="E86:G86"/>
    <mergeCell ref="U136:AH136"/>
    <mergeCell ref="Q89:S89"/>
    <mergeCell ref="K164:L164"/>
    <mergeCell ref="Q114:S114"/>
    <mergeCell ref="U115:Y115"/>
    <mergeCell ref="B1:AO1"/>
    <mergeCell ref="AJ3:AN7"/>
    <mergeCell ref="C3:F3"/>
    <mergeCell ref="C5:F5"/>
    <mergeCell ref="R3:W3"/>
    <mergeCell ref="AD10:AK10"/>
    <mergeCell ref="Y3:AB3"/>
    <mergeCell ref="N7:AH7"/>
    <mergeCell ref="AC3:AH3"/>
    <mergeCell ref="N3:Q3"/>
    <mergeCell ref="C12:G12"/>
    <mergeCell ref="H10:J10"/>
    <mergeCell ref="Q10:S10"/>
    <mergeCell ref="U12:Y12"/>
    <mergeCell ref="C9:G9"/>
    <mergeCell ref="H11:J11"/>
    <mergeCell ref="C13:G13"/>
    <mergeCell ref="AD13:AK13"/>
    <mergeCell ref="U5:AH5"/>
    <mergeCell ref="G3:L3"/>
    <mergeCell ref="G5:L5"/>
    <mergeCell ref="AD9:AK9"/>
    <mergeCell ref="AD11:AK11"/>
    <mergeCell ref="AK12:AL12"/>
    <mergeCell ref="AL13:AN13"/>
    <mergeCell ref="Z11:AB11"/>
    <mergeCell ref="AL11:AN11"/>
    <mergeCell ref="AD12:AH12"/>
    <mergeCell ref="Z12:AB12"/>
    <mergeCell ref="AM12:AN12"/>
    <mergeCell ref="Q11:S11"/>
    <mergeCell ref="U11:Y11"/>
    <mergeCell ref="E33:G33"/>
    <mergeCell ref="I33:J33"/>
    <mergeCell ref="G31:L31"/>
    <mergeCell ref="C31:F31"/>
    <mergeCell ref="H9:J9"/>
    <mergeCell ref="L9:P9"/>
    <mergeCell ref="Q9:S9"/>
    <mergeCell ref="U10:Y10"/>
    <mergeCell ref="Z10:AB10"/>
    <mergeCell ref="C33:D33"/>
    <mergeCell ref="R29:W29"/>
    <mergeCell ref="U31:AH31"/>
    <mergeCell ref="Y29:AB29"/>
    <mergeCell ref="G29:L29"/>
    <mergeCell ref="B27:AO27"/>
    <mergeCell ref="N29:Q29"/>
    <mergeCell ref="Q12:S12"/>
    <mergeCell ref="H12:J12"/>
    <mergeCell ref="C15:AN24"/>
    <mergeCell ref="C10:G10"/>
    <mergeCell ref="H13:J13"/>
    <mergeCell ref="C29:F29"/>
    <mergeCell ref="C11:G11"/>
    <mergeCell ref="Q13:S13"/>
    <mergeCell ref="K33:L33"/>
    <mergeCell ref="AJ29:AN33"/>
    <mergeCell ref="Z13:AB13"/>
    <mergeCell ref="AL9:AN9"/>
    <mergeCell ref="AL10:AN10"/>
    <mergeCell ref="U9:Y9"/>
    <mergeCell ref="Z9:AB9"/>
    <mergeCell ref="U13:Y13"/>
    <mergeCell ref="R55:W55"/>
    <mergeCell ref="N59:AH59"/>
    <mergeCell ref="Z37:AB37"/>
    <mergeCell ref="AI64:AJ64"/>
    <mergeCell ref="AD61:AK61"/>
    <mergeCell ref="U64:Y64"/>
    <mergeCell ref="U38:Y38"/>
    <mergeCell ref="Y55:AB55"/>
    <mergeCell ref="H64:J64"/>
    <mergeCell ref="L64:P64"/>
    <mergeCell ref="H62:J62"/>
    <mergeCell ref="AD62:AK62"/>
    <mergeCell ref="H63:J63"/>
    <mergeCell ref="U62:Y62"/>
    <mergeCell ref="AD64:AH64"/>
    <mergeCell ref="N55:Q55"/>
    <mergeCell ref="Z38:AB38"/>
    <mergeCell ref="B53:AO53"/>
    <mergeCell ref="L61:P61"/>
    <mergeCell ref="Q61:S61"/>
    <mergeCell ref="Q64:S64"/>
    <mergeCell ref="Q63:S63"/>
    <mergeCell ref="C55:F55"/>
    <mergeCell ref="AD38:AH38"/>
    <mergeCell ref="AI38:AJ38"/>
    <mergeCell ref="AK38:AL38"/>
    <mergeCell ref="C41:AN50"/>
    <mergeCell ref="AD39:AK39"/>
    <mergeCell ref="C63:G63"/>
    <mergeCell ref="C64:G64"/>
    <mergeCell ref="G55:L55"/>
    <mergeCell ref="G57:L57"/>
    <mergeCell ref="C39:G39"/>
    <mergeCell ref="H39:J39"/>
    <mergeCell ref="L39:P39"/>
    <mergeCell ref="Q37:S37"/>
    <mergeCell ref="U63:Y63"/>
    <mergeCell ref="R134:W134"/>
    <mergeCell ref="AC134:AH134"/>
    <mergeCell ref="N138:AH138"/>
    <mergeCell ref="Q91:S91"/>
    <mergeCell ref="AD91:AH91"/>
    <mergeCell ref="L140:P140"/>
    <mergeCell ref="Q140:S140"/>
    <mergeCell ref="B132:AO132"/>
    <mergeCell ref="AM91:AN91"/>
    <mergeCell ref="AC108:AH108"/>
    <mergeCell ref="Y108:AB108"/>
    <mergeCell ref="AI91:AJ91"/>
    <mergeCell ref="U91:Y91"/>
    <mergeCell ref="C117:G117"/>
    <mergeCell ref="Z91:AB91"/>
    <mergeCell ref="H114:J114"/>
    <mergeCell ref="C116:G116"/>
    <mergeCell ref="L117:P117"/>
    <mergeCell ref="C115:G115"/>
    <mergeCell ref="C114:G114"/>
    <mergeCell ref="G134:L134"/>
    <mergeCell ref="N134:Q134"/>
    <mergeCell ref="C140:G140"/>
    <mergeCell ref="Z64:AB64"/>
    <mergeCell ref="AD37:AK37"/>
    <mergeCell ref="C138:D138"/>
    <mergeCell ref="E138:G138"/>
    <mergeCell ref="I59:J59"/>
    <mergeCell ref="K59:L59"/>
    <mergeCell ref="Z63:AB63"/>
    <mergeCell ref="Z61:AB61"/>
    <mergeCell ref="Z62:AB62"/>
    <mergeCell ref="AD63:AK63"/>
    <mergeCell ref="L63:P63"/>
    <mergeCell ref="L65:P65"/>
    <mergeCell ref="Q65:S65"/>
    <mergeCell ref="U65:Y65"/>
    <mergeCell ref="H61:J61"/>
    <mergeCell ref="B80:AO80"/>
    <mergeCell ref="C82:F82"/>
    <mergeCell ref="C62:G62"/>
    <mergeCell ref="C59:D59"/>
    <mergeCell ref="C92:G92"/>
    <mergeCell ref="H92:J92"/>
    <mergeCell ref="U92:Y92"/>
    <mergeCell ref="L92:P92"/>
    <mergeCell ref="Q92:S92"/>
    <mergeCell ref="Z92:AB92"/>
    <mergeCell ref="AL89:AN89"/>
    <mergeCell ref="AL88:AN88"/>
    <mergeCell ref="Z88:AB88"/>
    <mergeCell ref="AI12:AJ12"/>
    <mergeCell ref="L10:P10"/>
    <mergeCell ref="L13:P13"/>
    <mergeCell ref="L12:P12"/>
    <mergeCell ref="AC29:AH29"/>
    <mergeCell ref="N33:AH33"/>
    <mergeCell ref="L11:P11"/>
    <mergeCell ref="Z36:AB36"/>
    <mergeCell ref="Z39:AB39"/>
    <mergeCell ref="AD35:AK35"/>
    <mergeCell ref="AL37:AN37"/>
    <mergeCell ref="L38:P38"/>
    <mergeCell ref="C37:G37"/>
    <mergeCell ref="C36:G36"/>
    <mergeCell ref="C38:G38"/>
    <mergeCell ref="AM38:AN38"/>
    <mergeCell ref="U37:Y37"/>
    <mergeCell ref="H37:J37"/>
    <mergeCell ref="L35:P35"/>
    <mergeCell ref="Q35:S35"/>
    <mergeCell ref="Q38:S38"/>
    <mergeCell ref="H35:J35"/>
    <mergeCell ref="H38:J38"/>
    <mergeCell ref="C35:G35"/>
    <mergeCell ref="L37:P37"/>
    <mergeCell ref="H36:J36"/>
    <mergeCell ref="L36:P36"/>
    <mergeCell ref="Q36:S36"/>
    <mergeCell ref="U36:Y36"/>
    <mergeCell ref="U35:Y35"/>
    <mergeCell ref="Z35:AB35"/>
    <mergeCell ref="AL36:AN36"/>
    <mergeCell ref="AD36:AK36"/>
    <mergeCell ref="AL35:AN35"/>
    <mergeCell ref="G82:L82"/>
    <mergeCell ref="R82:W82"/>
    <mergeCell ref="C88:G88"/>
    <mergeCell ref="Z89:AB89"/>
    <mergeCell ref="N82:Q82"/>
    <mergeCell ref="AL65:AN65"/>
    <mergeCell ref="C67:AN76"/>
    <mergeCell ref="N86:AH86"/>
    <mergeCell ref="H88:J88"/>
    <mergeCell ref="L88:P88"/>
    <mergeCell ref="Q88:S88"/>
    <mergeCell ref="U88:Y88"/>
    <mergeCell ref="I86:J86"/>
    <mergeCell ref="AJ82:AN86"/>
    <mergeCell ref="AD88:AK88"/>
    <mergeCell ref="Z65:AB65"/>
    <mergeCell ref="AC82:AH82"/>
    <mergeCell ref="Y82:AB82"/>
    <mergeCell ref="H89:J89"/>
    <mergeCell ref="K86:L86"/>
    <mergeCell ref="L89:P89"/>
    <mergeCell ref="C65:G65"/>
    <mergeCell ref="H65:J65"/>
    <mergeCell ref="AD89:AK89"/>
    <mergeCell ref="U57:AH57"/>
    <mergeCell ref="Q62:S62"/>
    <mergeCell ref="U61:Y61"/>
    <mergeCell ref="AL61:AN61"/>
    <mergeCell ref="E59:G59"/>
    <mergeCell ref="C57:F57"/>
    <mergeCell ref="AL115:AN115"/>
    <mergeCell ref="AK91:AL91"/>
    <mergeCell ref="B106:AO106"/>
    <mergeCell ref="C108:F108"/>
    <mergeCell ref="G108:L108"/>
    <mergeCell ref="L114:P114"/>
    <mergeCell ref="H115:J115"/>
    <mergeCell ref="Z114:AB114"/>
    <mergeCell ref="AL114:AN114"/>
    <mergeCell ref="R108:W108"/>
    <mergeCell ref="H90:J90"/>
    <mergeCell ref="L90:P90"/>
    <mergeCell ref="U110:AH110"/>
    <mergeCell ref="C110:F110"/>
    <mergeCell ref="C112:D112"/>
    <mergeCell ref="G110:L110"/>
    <mergeCell ref="AD115:AK115"/>
    <mergeCell ref="Z117:AB117"/>
    <mergeCell ref="AM117:AN117"/>
    <mergeCell ref="Z90:AB90"/>
    <mergeCell ref="AD90:AK90"/>
    <mergeCell ref="AD117:AH117"/>
    <mergeCell ref="Q117:S117"/>
    <mergeCell ref="U117:Y117"/>
    <mergeCell ref="AD116:AK116"/>
    <mergeCell ref="AL116:AN116"/>
    <mergeCell ref="Z141:AB141"/>
    <mergeCell ref="AL141:AN141"/>
    <mergeCell ref="AD140:AK140"/>
    <mergeCell ref="AJ134:AN138"/>
    <mergeCell ref="C91:G91"/>
    <mergeCell ref="H91:J91"/>
    <mergeCell ref="L91:P91"/>
    <mergeCell ref="I138:J138"/>
    <mergeCell ref="H116:J116"/>
    <mergeCell ref="L116:P116"/>
    <mergeCell ref="H141:J141"/>
    <mergeCell ref="U114:Y114"/>
    <mergeCell ref="AD114:AK114"/>
    <mergeCell ref="AL90:AN90"/>
    <mergeCell ref="AD92:AK92"/>
    <mergeCell ref="AL92:AN92"/>
    <mergeCell ref="Q90:S90"/>
    <mergeCell ref="U90:Y90"/>
    <mergeCell ref="N112:AH112"/>
    <mergeCell ref="C94:AN103"/>
    <mergeCell ref="AJ108:AN112"/>
    <mergeCell ref="E112:G112"/>
    <mergeCell ref="N108:Q108"/>
    <mergeCell ref="L142:P142"/>
    <mergeCell ref="Q142:S142"/>
    <mergeCell ref="U142:Y142"/>
    <mergeCell ref="L141:P141"/>
    <mergeCell ref="Q141:S141"/>
    <mergeCell ref="U141:Y141"/>
    <mergeCell ref="C146:AN155"/>
    <mergeCell ref="L118:P118"/>
    <mergeCell ref="Q118:S118"/>
    <mergeCell ref="U118:Y118"/>
    <mergeCell ref="Z118:AB118"/>
    <mergeCell ref="Q115:S115"/>
    <mergeCell ref="Z116:AB116"/>
    <mergeCell ref="L115:P115"/>
    <mergeCell ref="H117:J117"/>
    <mergeCell ref="Q116:S116"/>
    <mergeCell ref="U116:Y116"/>
    <mergeCell ref="C136:F136"/>
    <mergeCell ref="G136:L136"/>
    <mergeCell ref="Y134:AB134"/>
    <mergeCell ref="U140:Y140"/>
    <mergeCell ref="Z140:AB140"/>
    <mergeCell ref="AD118:AK118"/>
    <mergeCell ref="Z115:AB115"/>
    <mergeCell ref="H118:J118"/>
    <mergeCell ref="AL118:AN118"/>
    <mergeCell ref="C134:F134"/>
    <mergeCell ref="C120:AN129"/>
    <mergeCell ref="C142:G142"/>
    <mergeCell ref="Q143:S143"/>
    <mergeCell ref="AI117:AJ117"/>
    <mergeCell ref="AK117:AL117"/>
    <mergeCell ref="R160:W160"/>
    <mergeCell ref="Y160:AB160"/>
    <mergeCell ref="AC160:AH160"/>
    <mergeCell ref="Z142:AB142"/>
    <mergeCell ref="AD142:AK142"/>
    <mergeCell ref="AL142:AN142"/>
    <mergeCell ref="H144:J144"/>
    <mergeCell ref="L144:P144"/>
    <mergeCell ref="H142:J142"/>
    <mergeCell ref="Q144:S144"/>
    <mergeCell ref="U144:Y144"/>
    <mergeCell ref="AK169:AL169"/>
    <mergeCell ref="AL167:AN167"/>
    <mergeCell ref="Z167:AB167"/>
    <mergeCell ref="AD169:AH169"/>
    <mergeCell ref="AI169:AJ169"/>
    <mergeCell ref="Z144:AB144"/>
    <mergeCell ref="U168:Y168"/>
    <mergeCell ref="U169:Y169"/>
    <mergeCell ref="AI143:AJ143"/>
    <mergeCell ref="U167:Y167"/>
    <mergeCell ref="AD167:AK167"/>
    <mergeCell ref="AD144:AK144"/>
    <mergeCell ref="U143:Y143"/>
    <mergeCell ref="Z143:AB143"/>
    <mergeCell ref="AK143:AL143"/>
    <mergeCell ref="AL144:AN144"/>
    <mergeCell ref="AM143:AN143"/>
    <mergeCell ref="AL166:AN166"/>
    <mergeCell ref="H169:J169"/>
    <mergeCell ref="AD168:AK168"/>
    <mergeCell ref="AL168:AN168"/>
    <mergeCell ref="AL170:AN170"/>
    <mergeCell ref="Z169:AB169"/>
    <mergeCell ref="Z170:AB170"/>
    <mergeCell ref="AD170:AK170"/>
    <mergeCell ref="AM169:AN169"/>
    <mergeCell ref="Z168:AB168"/>
    <mergeCell ref="AL192:AN192"/>
    <mergeCell ref="C198:AN207"/>
    <mergeCell ref="H194:J194"/>
    <mergeCell ref="L194:P194"/>
    <mergeCell ref="Q194:S194"/>
    <mergeCell ref="C196:G196"/>
    <mergeCell ref="U192:Y192"/>
    <mergeCell ref="Z192:AB192"/>
    <mergeCell ref="AD192:AK192"/>
    <mergeCell ref="U188:AH188"/>
    <mergeCell ref="B184:AO184"/>
    <mergeCell ref="C172:AN181"/>
    <mergeCell ref="AJ186:AN190"/>
    <mergeCell ref="Y186:AB186"/>
    <mergeCell ref="AC186:AH186"/>
    <mergeCell ref="N190:AH190"/>
    <mergeCell ref="G188:L188"/>
    <mergeCell ref="I190:J190"/>
    <mergeCell ref="K190:L190"/>
    <mergeCell ref="C169:G169"/>
    <mergeCell ref="C188:F188"/>
    <mergeCell ref="L169:P169"/>
    <mergeCell ref="Q169:S169"/>
    <mergeCell ref="C186:F186"/>
    <mergeCell ref="G186:L186"/>
    <mergeCell ref="N186:Q186"/>
    <mergeCell ref="AL218:AN218"/>
    <mergeCell ref="AL219:AN219"/>
    <mergeCell ref="L218:P218"/>
    <mergeCell ref="Q218:S218"/>
    <mergeCell ref="U218:Y218"/>
    <mergeCell ref="Z218:AB218"/>
    <mergeCell ref="L219:P219"/>
    <mergeCell ref="Q219:S219"/>
    <mergeCell ref="H220:J220"/>
    <mergeCell ref="L220:P220"/>
    <mergeCell ref="Q220:S220"/>
    <mergeCell ref="U220:Y220"/>
    <mergeCell ref="Z219:AB219"/>
    <mergeCell ref="AD218:AK218"/>
    <mergeCell ref="AD219:AK219"/>
    <mergeCell ref="AK221:AL221"/>
    <mergeCell ref="Z220:AB220"/>
    <mergeCell ref="AD220:AK220"/>
    <mergeCell ref="AL220:AN220"/>
    <mergeCell ref="Z221:AB221"/>
    <mergeCell ref="U219:Y219"/>
    <mergeCell ref="AD221:AH221"/>
    <mergeCell ref="AI221:AJ221"/>
    <mergeCell ref="U221:Y221"/>
    <mergeCell ref="Q221:S221"/>
    <mergeCell ref="AL222:AN222"/>
    <mergeCell ref="H244:J244"/>
    <mergeCell ref="L244:P244"/>
    <mergeCell ref="Q246:S246"/>
    <mergeCell ref="AD269:AK269"/>
    <mergeCell ref="C248:G248"/>
    <mergeCell ref="C245:G245"/>
    <mergeCell ref="H248:J248"/>
    <mergeCell ref="B236:AO236"/>
    <mergeCell ref="U246:Y246"/>
    <mergeCell ref="Z246:AB246"/>
    <mergeCell ref="AD246:AK246"/>
    <mergeCell ref="AJ238:AN242"/>
    <mergeCell ref="Z248:AB248"/>
    <mergeCell ref="U248:Y248"/>
    <mergeCell ref="L272:P272"/>
    <mergeCell ref="C240:F240"/>
    <mergeCell ref="C242:D242"/>
    <mergeCell ref="L245:P245"/>
    <mergeCell ref="Q245:S245"/>
    <mergeCell ref="Z271:AB271"/>
    <mergeCell ref="Y263:AB263"/>
    <mergeCell ref="L246:P246"/>
    <mergeCell ref="C271:G271"/>
    <mergeCell ref="H271:J271"/>
    <mergeCell ref="L271:P271"/>
    <mergeCell ref="H272:J272"/>
    <mergeCell ref="AL269:AN269"/>
    <mergeCell ref="U265:AH265"/>
    <mergeCell ref="N267:AH267"/>
    <mergeCell ref="Z269:AB269"/>
    <mergeCell ref="AL271:AN271"/>
    <mergeCell ref="U322:Y322"/>
    <mergeCell ref="Z322:AB322"/>
    <mergeCell ref="AD323:AK323"/>
    <mergeCell ref="AL323:AN323"/>
    <mergeCell ref="Z324:AB324"/>
    <mergeCell ref="C327:AN336"/>
    <mergeCell ref="C323:G323"/>
    <mergeCell ref="H299:J299"/>
    <mergeCell ref="L299:P299"/>
    <mergeCell ref="C317:F317"/>
    <mergeCell ref="C298:G298"/>
    <mergeCell ref="H298:J298"/>
    <mergeCell ref="L298:P298"/>
    <mergeCell ref="H321:J321"/>
    <mergeCell ref="L321:P321"/>
    <mergeCell ref="AL322:AN322"/>
    <mergeCell ref="AD322:AK322"/>
    <mergeCell ref="AL321:AN321"/>
    <mergeCell ref="AD321:AK321"/>
    <mergeCell ref="AD299:AK299"/>
    <mergeCell ref="Z321:AB321"/>
    <mergeCell ref="H323:J323"/>
    <mergeCell ref="L323:P323"/>
    <mergeCell ref="Q323:S323"/>
    <mergeCell ref="U323:Y323"/>
    <mergeCell ref="Z323:AB323"/>
    <mergeCell ref="C322:G322"/>
    <mergeCell ref="H322:J322"/>
    <mergeCell ref="L322:P322"/>
    <mergeCell ref="Q322:S322"/>
    <mergeCell ref="U299:Y299"/>
    <mergeCell ref="Q299:S299"/>
    <mergeCell ref="AL427:AN427"/>
    <mergeCell ref="Q377:S377"/>
    <mergeCell ref="U377:Y377"/>
    <mergeCell ref="Z377:AB377"/>
    <mergeCell ref="AD377:AK377"/>
    <mergeCell ref="AL377:AN377"/>
    <mergeCell ref="C421:F421"/>
    <mergeCell ref="C425:G425"/>
    <mergeCell ref="H425:J425"/>
    <mergeCell ref="L425:P425"/>
    <mergeCell ref="Q425:S425"/>
    <mergeCell ref="B417:AO417"/>
    <mergeCell ref="C419:F419"/>
    <mergeCell ref="G419:L419"/>
    <mergeCell ref="N419:Q419"/>
    <mergeCell ref="AL425:AN425"/>
    <mergeCell ref="L376:P376"/>
    <mergeCell ref="Y393:AB393"/>
    <mergeCell ref="AD376:AH376"/>
    <mergeCell ref="K397:L397"/>
    <mergeCell ref="G395:L395"/>
    <mergeCell ref="H377:J377"/>
    <mergeCell ref="L377:P377"/>
    <mergeCell ref="N397:AH397"/>
    <mergeCell ref="C395:F395"/>
    <mergeCell ref="Z403:AB403"/>
    <mergeCell ref="AM402:AN402"/>
    <mergeCell ref="Z402:AB402"/>
    <mergeCell ref="AD401:AK401"/>
    <mergeCell ref="AI402:AJ402"/>
    <mergeCell ref="AK402:AL402"/>
    <mergeCell ref="AD403:AK403"/>
    <mergeCell ref="AD481:AK481"/>
    <mergeCell ref="AL481:AN481"/>
    <mergeCell ref="AL479:AN479"/>
    <mergeCell ref="AK480:AL480"/>
    <mergeCell ref="AM428:AN428"/>
    <mergeCell ref="L426:P426"/>
    <mergeCell ref="AD426:AK426"/>
    <mergeCell ref="U427:Y427"/>
    <mergeCell ref="Z426:AB426"/>
    <mergeCell ref="AD428:AH428"/>
    <mergeCell ref="Z427:AB427"/>
    <mergeCell ref="AD427:AK427"/>
    <mergeCell ref="AI428:AJ428"/>
    <mergeCell ref="AD451:AK451"/>
    <mergeCell ref="Z428:AB428"/>
    <mergeCell ref="Y445:AB445"/>
    <mergeCell ref="AC445:AH445"/>
    <mergeCell ref="U429:Y429"/>
    <mergeCell ref="AD429:AK429"/>
    <mergeCell ref="U451:Y451"/>
    <mergeCell ref="R445:W445"/>
    <mergeCell ref="B443:AO443"/>
    <mergeCell ref="AK428:AL428"/>
    <mergeCell ref="AL429:AN429"/>
    <mergeCell ref="G445:L445"/>
    <mergeCell ref="I449:J449"/>
    <mergeCell ref="C431:AN440"/>
    <mergeCell ref="Q453:S453"/>
    <mergeCell ref="H451:J451"/>
    <mergeCell ref="Z452:AB452"/>
    <mergeCell ref="Q452:S452"/>
    <mergeCell ref="AD452:AK452"/>
    <mergeCell ref="C483:AN492"/>
    <mergeCell ref="H481:J481"/>
    <mergeCell ref="L481:P481"/>
    <mergeCell ref="Q481:S481"/>
    <mergeCell ref="U481:Y481"/>
    <mergeCell ref="Z481:AB481"/>
    <mergeCell ref="Z478:AB478"/>
    <mergeCell ref="Z479:AB479"/>
    <mergeCell ref="U478:Y478"/>
    <mergeCell ref="Q478:S478"/>
    <mergeCell ref="Z480:AB480"/>
    <mergeCell ref="Q480:S480"/>
    <mergeCell ref="AM480:AN480"/>
    <mergeCell ref="H477:J477"/>
    <mergeCell ref="L477:P477"/>
    <mergeCell ref="AL477:AN477"/>
    <mergeCell ref="AJ471:AN475"/>
    <mergeCell ref="AD478:AK478"/>
    <mergeCell ref="AL478:AN478"/>
    <mergeCell ref="U473:AH473"/>
    <mergeCell ref="Z477:AB477"/>
    <mergeCell ref="AD477:AK477"/>
    <mergeCell ref="C481:G481"/>
    <mergeCell ref="Q477:S477"/>
    <mergeCell ref="U477:Y477"/>
    <mergeCell ref="AD480:AH480"/>
    <mergeCell ref="AI480:AJ480"/>
    <mergeCell ref="AD479:AK479"/>
    <mergeCell ref="H479:J479"/>
    <mergeCell ref="C477:G477"/>
    <mergeCell ref="H478:J478"/>
    <mergeCell ref="C478:G478"/>
  </mergeCells>
  <phoneticPr fontId="28" type="noConversion"/>
  <pageMargins left="0.19685039370078741" right="0.59055118110236227" top="0.39370078740157483" bottom="0.19685039370078741" header="0.51181102362204722" footer="0.51181102362204722"/>
  <pageSetup paperSize="9" orientation="portrait" horizontalDpi="300" verticalDpi="300" r:id="rId1"/>
  <headerFooter alignWithMargins="0"/>
  <rowBreaks count="18" manualBreakCount="18">
    <brk id="51" min="1" max="40" man="1"/>
    <brk id="104" min="1" max="40" man="1"/>
    <brk id="156" min="1" max="40" man="1"/>
    <brk id="208" min="1" max="40" man="1"/>
    <brk id="259" min="1" max="40" man="1"/>
    <brk id="311" min="1" max="40" man="1"/>
    <brk id="363" min="1" max="40" man="1"/>
    <brk id="415" min="1" max="40" man="1"/>
    <brk id="467" min="1" max="40" man="1"/>
    <brk id="519" min="1" max="40" man="1"/>
    <brk id="571" min="1" max="40" man="1"/>
    <brk id="623" min="1" max="40" man="1"/>
    <brk id="675" min="1" max="40" man="1"/>
    <brk id="727" min="1" max="40" man="1"/>
    <brk id="779" min="1" max="40" man="1"/>
    <brk id="831" min="1" max="40" man="1"/>
    <brk id="883" min="1" max="40" man="1"/>
    <brk id="935" min="1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اطلاعات</vt:lpstr>
      <vt:lpstr>لیست دانش آموز</vt:lpstr>
      <vt:lpstr>كارنامه</vt:lpstr>
      <vt:lpstr>نموداردروس</vt:lpstr>
      <vt:lpstr>نمودار معدل</vt:lpstr>
      <vt:lpstr>كارنامه!Print_Area</vt:lpstr>
      <vt:lpstr>'لیست دانش آموز'!Print_Area</vt:lpstr>
    </vt:vector>
  </TitlesOfParts>
  <Company>ALADDIN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</dc:creator>
  <cp:lastModifiedBy>JRC</cp:lastModifiedBy>
  <cp:lastPrinted>2023-10-31T06:15:49Z</cp:lastPrinted>
  <dcterms:created xsi:type="dcterms:W3CDTF">2012-12-29T19:49:49Z</dcterms:created>
  <dcterms:modified xsi:type="dcterms:W3CDTF">2023-11-29T07:18:56Z</dcterms:modified>
</cp:coreProperties>
</file>